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cvvo.local\korisnici$\asarcevic\Desktop\Informacija o potrošnji proračunskih sredstava\"/>
    </mc:Choice>
  </mc:AlternateContent>
  <bookViews>
    <workbookView xWindow="0" yWindow="0" windowWidth="28800" windowHeight="11610"/>
  </bookViews>
  <sheets>
    <sheet name="ISPLATE -JED.RAČUN DP" sheetId="7" r:id="rId1"/>
    <sheet name="ISPLATA PRORAČUNSKIH SREDSTAVA" sheetId="2" r:id="rId2"/>
    <sheet name="UGOVORI O DJELU_AUTORSKI HONORI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  <c r="B8" i="2"/>
</calcChain>
</file>

<file path=xl/sharedStrings.xml><?xml version="1.0" encoding="utf-8"?>
<sst xmlns="http://schemas.openxmlformats.org/spreadsheetml/2006/main" count="462" uniqueCount="172">
  <si>
    <t>NAZIV PRIMATELJA</t>
  </si>
  <si>
    <t>OIB PRIMATELJA</t>
  </si>
  <si>
    <t>GDPR</t>
  </si>
  <si>
    <t>SJEDIŠTE/PREBIVALIŠTE PRIMATELJA</t>
  </si>
  <si>
    <t>NAZIV ISPLATITELJA</t>
  </si>
  <si>
    <t>NACIONALNI CENTAR ZA VANJSKO VREDNOVANJE OBRAZOVANJA</t>
  </si>
  <si>
    <t>VRSTA RASHODA/IZDATKA (ŠIFRA
I NAZIV EKONOMSKE KLASIFIKACIJE
RAZINE ODJELJKA)</t>
  </si>
  <si>
    <t>NAPOMENA</t>
  </si>
  <si>
    <t>Podatak o iznosu isplate sadrži neto iznos isplaćen fizičkoj osobi, isplaćeni porez na dohodak i doprinose za mirovinsko i obvezno zdravstveno osiguranje)</t>
  </si>
  <si>
    <t>3237 - Intelektualne i osobne usluge</t>
  </si>
  <si>
    <t>3241 - Naknade troškova osobama izvan radnog odnosa</t>
  </si>
  <si>
    <t>ISPLAĆENI IZNOS</t>
  </si>
  <si>
    <t>PREZIME</t>
  </si>
  <si>
    <t>IME</t>
  </si>
  <si>
    <t>3111 - Plaće za redovan rad</t>
  </si>
  <si>
    <t>Ukupan iznos bruto plaće uključuje neto plaću zaposlenika, doprinose za mirovinsko osiguranje te porez na dohodak</t>
  </si>
  <si>
    <t>3132 - Doprinosi za obvezno zdravstveno osiguranje</t>
  </si>
  <si>
    <t>3212 - Naknade za prijevoz, za rad na terenu i odvojeni život</t>
  </si>
  <si>
    <t>-</t>
  </si>
  <si>
    <t>3121 - Ostali rashodi za zaposlene</t>
  </si>
  <si>
    <t>3291 - Naknade za rad predstavničkih i izvršnih tijela, povjerenstava i slično</t>
  </si>
  <si>
    <t>ISPLATA PRORAČUNSKIH SREDSTAVA</t>
  </si>
  <si>
    <t>3211 - Službena putovanja</t>
  </si>
  <si>
    <t>SJEDIŠTE PRIMATELJA</t>
  </si>
  <si>
    <t>VRSTA RASHODA/IZDATKA</t>
  </si>
  <si>
    <t>IZNOS</t>
  </si>
  <si>
    <t>ISPLATE PUTEM JEDINSTVENOG RAČUNA DRŽAVNOG PRORAČUNA</t>
  </si>
  <si>
    <t>Naknada za prijevoz djelatnicima isplaćena sa plaćom</t>
  </si>
  <si>
    <t>FINANCIJSKA AGENCIJA</t>
  </si>
  <si>
    <t>Zagreb</t>
  </si>
  <si>
    <t>40883-Nacionalni centar za vanjsko vrednovanje obrazovanja</t>
  </si>
  <si>
    <t>3299-Ostali nespomenuti rashodi poslovanja</t>
  </si>
  <si>
    <t>VUKOVARSKO-SRIJEMSKA ŽUPANIJA</t>
  </si>
  <si>
    <t>VUKOVAR</t>
  </si>
  <si>
    <t>3661-Tekuće pomoći proračunskim korisnicima drugih proračuna</t>
  </si>
  <si>
    <t>SPLIT</t>
  </si>
  <si>
    <t>ZAGREB</t>
  </si>
  <si>
    <t>3223-Energija</t>
  </si>
  <si>
    <t>BJELOVAR</t>
  </si>
  <si>
    <t>RIJEKA</t>
  </si>
  <si>
    <t>VODOOPSKRBA I ODVODNJA D.O.O.</t>
  </si>
  <si>
    <t>3234-Komunalne usluge</t>
  </si>
  <si>
    <t>3237-Intelektualne i osobne usluge</t>
  </si>
  <si>
    <t>HRVATSKA RADIOTELEVIZIJA javno podu zeće</t>
  </si>
  <si>
    <t>3295-Pristojbe i naknade</t>
  </si>
  <si>
    <t>3235-Zakupnine i najamnine</t>
  </si>
  <si>
    <t>KOPI-AS D.O.O.</t>
  </si>
  <si>
    <t>VIROVITICA</t>
  </si>
  <si>
    <t>3221-Uredski materijal i ostali materijalni rashodi</t>
  </si>
  <si>
    <t>3231-Usluge telefona, interneta, pošte i prijevoza</t>
  </si>
  <si>
    <t>OSJEČKO-BARANJSKA ŽUPANIJA</t>
  </si>
  <si>
    <t>OSIJEK</t>
  </si>
  <si>
    <t>3241-Naknade troškova osobama izvan radnog odnosa</t>
  </si>
  <si>
    <t>HP - HRVATSKA POŠTA D.D.</t>
  </si>
  <si>
    <t>ŽIVA VODA</t>
  </si>
  <si>
    <t>ZAGREBAČKI ELEKTRIČNI TRAMVAJ d.o.o.</t>
  </si>
  <si>
    <t>3212-Naknade za prijevoz, za rad na terenu i odvojeni život</t>
  </si>
  <si>
    <t>GRAD ZAGREB</t>
  </si>
  <si>
    <t>COMBIS D.O.O.</t>
  </si>
  <si>
    <t>BUNDEK OFFICE d.o.o. - ZAKUPNINA PROSTOR</t>
  </si>
  <si>
    <t>3232-Usluge tekućeg i investicijskog  održavanja</t>
  </si>
  <si>
    <t>3239-Ostale usluge</t>
  </si>
  <si>
    <t>MEĐIMURSKA ŽUPANIJA</t>
  </si>
  <si>
    <t>ČAKOVEC</t>
  </si>
  <si>
    <t>KATOLIČKA KLASIČNA GIMNAZIJA</t>
  </si>
  <si>
    <t>BJELOVARSKO - BILOGORSKA ŽUPANIJA</t>
  </si>
  <si>
    <t>KOPRIVNIČKO-KRIŽEVAČKA ŽUPANIJA</t>
  </si>
  <si>
    <t>KOPRIVNICA</t>
  </si>
  <si>
    <t>3238-Računalne usluge</t>
  </si>
  <si>
    <t>Isplaćeni iznos je ukupni trošak koji uključuje neto naknadu za rad članovima Upravnog vijeća i naknadu troškova službenog puta članovima upravnog vijeća, doprinose za mirovinsko i obvezno zdravstveno osiguranje i porez na dohodak)</t>
  </si>
  <si>
    <t>VARAŽDIN</t>
  </si>
  <si>
    <t>DOM ZDRAVLJA ZAGREB-ZAPAD</t>
  </si>
  <si>
    <t>3236-Zdravstvene i veterinarske usluge</t>
  </si>
  <si>
    <t>Varaždin</t>
  </si>
  <si>
    <t>MEDICINSKA ŠKOLA</t>
  </si>
  <si>
    <t>PRVA GIMNAZIJA VARAŽDIN</t>
  </si>
  <si>
    <t>GRADITELJSKA,PRIRODOSLOVNA I RUDARSKA ŠKOLA</t>
  </si>
  <si>
    <t>VIROVITIČKO PODRAVSKA ŽUPANIJA</t>
  </si>
  <si>
    <t>II GIMNAZIJA</t>
  </si>
  <si>
    <t>PRVA RIJEČKA HRVATSKA GIMNAZIJA</t>
  </si>
  <si>
    <t>GRAND AUTO D.O.O.</t>
  </si>
  <si>
    <t>LELUBA J.D.O.O.</t>
  </si>
  <si>
    <t>SESVETE</t>
  </si>
  <si>
    <t>3113 - Plaće za prekovremeni rad</t>
  </si>
  <si>
    <t>Isplaćeni prekovremeni sati</t>
  </si>
  <si>
    <t>Razdoblje: VELJAČA 2026. godine</t>
  </si>
  <si>
    <t>BAJAC NIKOLIĆ</t>
  </si>
  <si>
    <t>LJILJANA</t>
  </si>
  <si>
    <t>HEINRICH HUEHNER</t>
  </si>
  <si>
    <t>GERALD</t>
  </si>
  <si>
    <t>LUKAČ</t>
  </si>
  <si>
    <t>STEPHANIE KATE</t>
  </si>
  <si>
    <t>MELCHIORRE</t>
  </si>
  <si>
    <t>ALESSIO</t>
  </si>
  <si>
    <t>MESSMER</t>
  </si>
  <si>
    <t>ALEXIS</t>
  </si>
  <si>
    <t>RUGO</t>
  </si>
  <si>
    <t>MARIA</t>
  </si>
  <si>
    <t>ŽAGAR SZENTESI</t>
  </si>
  <si>
    <t>ORSOLYA</t>
  </si>
  <si>
    <t>BANKOVIĆ-MANDIĆ</t>
  </si>
  <si>
    <t>IVANČICA</t>
  </si>
  <si>
    <t>BOGIĆ</t>
  </si>
  <si>
    <t>MIRNA</t>
  </si>
  <si>
    <t>ČIPANJ BANJA</t>
  </si>
  <si>
    <t>RENE</t>
  </si>
  <si>
    <t>ČIZMADIJA</t>
  </si>
  <si>
    <t>IGOR</t>
  </si>
  <si>
    <t>DODLEK</t>
  </si>
  <si>
    <t>DANIJELA</t>
  </si>
  <si>
    <t>DUBOVICKI</t>
  </si>
  <si>
    <t>MAJA</t>
  </si>
  <si>
    <t>GOTLIBOVIĆ</t>
  </si>
  <si>
    <t>GORAN</t>
  </si>
  <si>
    <t>KONČAR</t>
  </si>
  <si>
    <t>ALEKSANDAR</t>
  </si>
  <si>
    <t>LUGARIĆ</t>
  </si>
  <si>
    <t>SANJA</t>
  </si>
  <si>
    <t>MATEŠIĆ</t>
  </si>
  <si>
    <t>IVANKA</t>
  </si>
  <si>
    <t>MIKULIĆ</t>
  </si>
  <si>
    <t>MLINARIĆ</t>
  </si>
  <si>
    <t>PALANOVIĆ</t>
  </si>
  <si>
    <t>BOŽENA</t>
  </si>
  <si>
    <t>PERIČAK</t>
  </si>
  <si>
    <t>SAŠA</t>
  </si>
  <si>
    <t>PETRAVIĆ</t>
  </si>
  <si>
    <t>IVANA</t>
  </si>
  <si>
    <t>PUŠKARIĆ</t>
  </si>
  <si>
    <t>LIDIJA</t>
  </si>
  <si>
    <t>MARIJA</t>
  </si>
  <si>
    <t>SAMU-KONCSOS</t>
  </si>
  <si>
    <t>KINGA</t>
  </si>
  <si>
    <t>SILUKOVIĆ</t>
  </si>
  <si>
    <t>DRAGAN</t>
  </si>
  <si>
    <t>SLACKI</t>
  </si>
  <si>
    <t>LOREDANA</t>
  </si>
  <si>
    <t>ŠKARICA</t>
  </si>
  <si>
    <t>VUČKOVIĆ</t>
  </si>
  <si>
    <t>MARIO</t>
  </si>
  <si>
    <t>JUKIĆ</t>
  </si>
  <si>
    <t>LUKA</t>
  </si>
  <si>
    <t>Isplata regresa djelatniku; isplata jubilarne nagrade za staž u javnoj službi; isplaćeni iznos obuhvaća neto isplatu djelatniku, doprinose za mirovinsko osiguranje, doprinose za zdravstveno osiguranje i poreze</t>
  </si>
  <si>
    <t>Isplata dnevnica za službeni put u zemlji te naknade za prijevoz na službenom putu u zemlji</t>
  </si>
  <si>
    <t>HRVATSKI TELEKOM D.D .</t>
  </si>
  <si>
    <t>KREŠIMIR-FUTURA D.O.O.</t>
  </si>
  <si>
    <t>BERETINEC</t>
  </si>
  <si>
    <t>3293-Reprezentacija</t>
  </si>
  <si>
    <t>Z-EL D.O.O. ZA PROMET ELEKTRONIČKIM KOMPONENTAMA</t>
  </si>
  <si>
    <t>4221-Uredska oprema i namještaj</t>
  </si>
  <si>
    <t>ISTARSKA ŽUPANIJA</t>
  </si>
  <si>
    <t>PAZIN</t>
  </si>
  <si>
    <t>HUP - ZAGREB D.D.</t>
  </si>
  <si>
    <t>3291-Naknade za rad predstavničkih i izvršnih tijela, povjerenstava i slično</t>
  </si>
  <si>
    <t>Sveučilište u Zagrebu, Filozofski f akultet</t>
  </si>
  <si>
    <t>NARODNE NOVINE</t>
  </si>
  <si>
    <t>TIFLOTEHNA D.O.O.</t>
  </si>
  <si>
    <t>3225-Sitni inventar i autogume</t>
  </si>
  <si>
    <t>3233-Usluge promidžbe i informiranja</t>
  </si>
  <si>
    <t>HOTEL OSIJEK d.o.o.</t>
  </si>
  <si>
    <t>3211-Službena putovanja</t>
  </si>
  <si>
    <t>PRIMORSKO-GORANSKA ŽUPANIJA</t>
  </si>
  <si>
    <t>PRIMAT - RD D.O.O. ZA PROIZVODNJU GRADITELJSTVO I TRGOVINU</t>
  </si>
  <si>
    <t>HRVATSKI LESKOVAC</t>
  </si>
  <si>
    <t>Telemach Hrvatska d.o.o.</t>
  </si>
  <si>
    <t>MEDIAPRINT-TISKARA HRASTIĆ</t>
  </si>
  <si>
    <t>GLOBAL DISTRI d.o.o.</t>
  </si>
  <si>
    <t>SAMOBOR</t>
  </si>
  <si>
    <t>SPERANZA D.O.O.</t>
  </si>
  <si>
    <t>INTERNATIONAL ASSOCIATION FOR THE EVALUATION OF EDUCATIONAL ACHIEVEMENT</t>
  </si>
  <si>
    <t>BRUSSELS</t>
  </si>
  <si>
    <t>3294-Članarine i norme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</si>
</sst>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3" fillId="0" borderId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2" fillId="11" borderId="13" applyNumberFormat="0" applyFont="0" applyAlignment="0" applyProtection="0"/>
    <xf numFmtId="0" fontId="13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6" fillId="9" borderId="10" applyNumberFormat="0" applyAlignment="0" applyProtection="0"/>
    <xf numFmtId="0" fontId="17" fillId="9" borderId="9" applyNumberFormat="0" applyAlignment="0" applyProtection="0"/>
    <xf numFmtId="0" fontId="14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8" fillId="0" borderId="11" applyNumberFormat="0" applyFill="0" applyAlignment="0" applyProtection="0"/>
    <xf numFmtId="0" fontId="19" fillId="10" borderId="12" applyNumberFormat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14" applyNumberFormat="0" applyFill="0" applyAlignment="0" applyProtection="0"/>
    <xf numFmtId="0" fontId="15" fillId="8" borderId="9" applyNumberFormat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6" borderId="0" xfId="0" applyFont="1" applyFill="1" applyBorder="1" applyAlignment="1"/>
    <xf numFmtId="0" fontId="0" fillId="0" borderId="15" xfId="0" applyBorder="1" applyAlignment="1">
      <alignment horizontal="center" vertical="center"/>
    </xf>
    <xf numFmtId="0" fontId="0" fillId="37" borderId="1" xfId="0" applyFill="1" applyBorder="1"/>
    <xf numFmtId="0" fontId="1" fillId="4" borderId="1" xfId="0" applyFont="1" applyFill="1" applyBorder="1" applyAlignment="1">
      <alignment horizontal="center" vertical="center"/>
    </xf>
    <xf numFmtId="4" fontId="0" fillId="37" borderId="1" xfId="0" applyNumberFormat="1" applyFill="1" applyBorder="1"/>
    <xf numFmtId="4" fontId="0" fillId="0" borderId="0" xfId="0" applyNumberFormat="1"/>
    <xf numFmtId="0" fontId="0" fillId="37" borderId="1" xfId="0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0" xfId="0" applyBorder="1"/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</cellXfs>
  <cellStyles count="43">
    <cellStyle name="20% - Isticanje1" xfId="2"/>
    <cellStyle name="20% - Isticanje2" xfId="3"/>
    <cellStyle name="20% - Isticanje3" xfId="4"/>
    <cellStyle name="20% - Isticanje4" xfId="5"/>
    <cellStyle name="20% - Isticanje5" xfId="6"/>
    <cellStyle name="20% - Isticanje6" xfId="7"/>
    <cellStyle name="40% - Isticanje1" xfId="8"/>
    <cellStyle name="40% - Isticanje2" xfId="9"/>
    <cellStyle name="40% - Isticanje3" xfId="10"/>
    <cellStyle name="40% - Isticanje4" xfId="11"/>
    <cellStyle name="40% - Isticanje5" xfId="12"/>
    <cellStyle name="40% - Isticanje6" xfId="13"/>
    <cellStyle name="60% - Isticanje1" xfId="14"/>
    <cellStyle name="60% - Isticanje2" xfId="15"/>
    <cellStyle name="60% - Isticanje3" xfId="16"/>
    <cellStyle name="60% - Isticanje4" xfId="17"/>
    <cellStyle name="60% - Isticanje5" xfId="18"/>
    <cellStyle name="60% - Isticanje6" xfId="19"/>
    <cellStyle name="Bilješka" xfId="20"/>
    <cellStyle name="Dobro" xfId="21"/>
    <cellStyle name="Isticanje1" xfId="22"/>
    <cellStyle name="Isticanje2" xfId="23"/>
    <cellStyle name="Isticanje3" xfId="24"/>
    <cellStyle name="Isticanje4" xfId="25"/>
    <cellStyle name="Isticanje5" xfId="26"/>
    <cellStyle name="Isticanje6" xfId="27"/>
    <cellStyle name="Izlaz" xfId="28"/>
    <cellStyle name="Izračun" xfId="29"/>
    <cellStyle name="Loše" xfId="30"/>
    <cellStyle name="Naslov" xfId="31"/>
    <cellStyle name="Naslov 1" xfId="32"/>
    <cellStyle name="Naslov 2" xfId="33"/>
    <cellStyle name="Naslov 3" xfId="34"/>
    <cellStyle name="Naslov 4" xfId="35"/>
    <cellStyle name="Neutralno" xfId="36"/>
    <cellStyle name="Normal" xfId="0" builtinId="0"/>
    <cellStyle name="Normal 2" xfId="1"/>
    <cellStyle name="Povezana ćelija" xfId="37"/>
    <cellStyle name="Provjera ćelije" xfId="38"/>
    <cellStyle name="Tekst objašnjenja" xfId="39"/>
    <cellStyle name="Tekst upozorenja" xfId="40"/>
    <cellStyle name="Ukupni zbroj" xfId="41"/>
    <cellStyle name="Unos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zoomScale="90" zoomScaleNormal="90" workbookViewId="0">
      <selection sqref="A1:C1"/>
    </sheetView>
  </sheetViews>
  <sheetFormatPr defaultRowHeight="15" x14ac:dyDescent="0.25"/>
  <cols>
    <col min="1" max="1" width="17.85546875" style="1" customWidth="1"/>
    <col min="2" max="2" width="56.7109375" customWidth="1"/>
    <col min="3" max="3" width="23.28515625" style="1" customWidth="1"/>
    <col min="4" max="4" width="56.140625" customWidth="1"/>
    <col min="5" max="5" width="58.42578125" customWidth="1"/>
    <col min="6" max="6" width="12.28515625" customWidth="1"/>
  </cols>
  <sheetData>
    <row r="1" spans="1:6" x14ac:dyDescent="0.25">
      <c r="A1" s="29" t="s">
        <v>26</v>
      </c>
      <c r="B1" s="29"/>
      <c r="C1" s="29"/>
      <c r="D1" s="17"/>
      <c r="E1" s="25"/>
      <c r="F1" s="25"/>
    </row>
    <row r="2" spans="1:6" x14ac:dyDescent="0.25">
      <c r="A2" s="29" t="s">
        <v>85</v>
      </c>
      <c r="B2" s="29"/>
      <c r="C2" s="29"/>
      <c r="D2" s="17"/>
      <c r="E2" s="25"/>
      <c r="F2" s="25"/>
    </row>
    <row r="3" spans="1:6" x14ac:dyDescent="0.25">
      <c r="E3" s="25"/>
      <c r="F3" s="25"/>
    </row>
    <row r="4" spans="1:6" s="1" customFormat="1" x14ac:dyDescent="0.25">
      <c r="A4" s="20" t="s">
        <v>1</v>
      </c>
      <c r="B4" s="20" t="s">
        <v>0</v>
      </c>
      <c r="C4" s="20" t="s">
        <v>23</v>
      </c>
      <c r="D4" s="20" t="s">
        <v>4</v>
      </c>
      <c r="E4" s="24" t="s">
        <v>24</v>
      </c>
      <c r="F4" s="24" t="s">
        <v>25</v>
      </c>
    </row>
    <row r="5" spans="1:6" x14ac:dyDescent="0.25">
      <c r="A5" s="23">
        <v>12928625880</v>
      </c>
      <c r="B5" s="19" t="s">
        <v>65</v>
      </c>
      <c r="C5" s="23" t="s">
        <v>38</v>
      </c>
      <c r="D5" s="19" t="s">
        <v>30</v>
      </c>
      <c r="E5" s="19" t="s">
        <v>34</v>
      </c>
      <c r="F5" s="21">
        <v>18.5</v>
      </c>
    </row>
    <row r="6" spans="1:6" x14ac:dyDescent="0.25">
      <c r="A6" s="23">
        <v>6872053793</v>
      </c>
      <c r="B6" s="19" t="s">
        <v>66</v>
      </c>
      <c r="C6" s="23" t="s">
        <v>67</v>
      </c>
      <c r="D6" s="19" t="s">
        <v>30</v>
      </c>
      <c r="E6" s="19" t="s">
        <v>34</v>
      </c>
      <c r="F6" s="21">
        <v>29</v>
      </c>
    </row>
    <row r="7" spans="1:6" x14ac:dyDescent="0.25">
      <c r="A7" s="23">
        <v>9161580297</v>
      </c>
      <c r="B7" s="19" t="s">
        <v>62</v>
      </c>
      <c r="C7" s="23" t="s">
        <v>63</v>
      </c>
      <c r="D7" s="19" t="s">
        <v>30</v>
      </c>
      <c r="E7" s="19" t="s">
        <v>34</v>
      </c>
      <c r="F7" s="21">
        <v>29</v>
      </c>
    </row>
    <row r="8" spans="1:6" x14ac:dyDescent="0.25">
      <c r="A8" s="23">
        <v>81793146560</v>
      </c>
      <c r="B8" s="19" t="s">
        <v>144</v>
      </c>
      <c r="C8" s="23" t="s">
        <v>29</v>
      </c>
      <c r="D8" s="19" t="s">
        <v>30</v>
      </c>
      <c r="E8" s="19" t="s">
        <v>49</v>
      </c>
      <c r="F8" s="21">
        <v>30.6</v>
      </c>
    </row>
    <row r="9" spans="1:6" x14ac:dyDescent="0.25">
      <c r="A9" s="23">
        <v>38205788341</v>
      </c>
      <c r="B9" s="19" t="s">
        <v>79</v>
      </c>
      <c r="C9" s="23" t="s">
        <v>39</v>
      </c>
      <c r="D9" s="19" t="s">
        <v>30</v>
      </c>
      <c r="E9" s="19" t="s">
        <v>34</v>
      </c>
      <c r="F9" s="21">
        <v>33.5</v>
      </c>
    </row>
    <row r="10" spans="1:6" x14ac:dyDescent="0.25">
      <c r="A10" s="23">
        <v>41524139511</v>
      </c>
      <c r="B10" s="19" t="s">
        <v>75</v>
      </c>
      <c r="C10" s="23" t="s">
        <v>70</v>
      </c>
      <c r="D10" s="19" t="s">
        <v>30</v>
      </c>
      <c r="E10" s="19" t="s">
        <v>34</v>
      </c>
      <c r="F10" s="21">
        <v>37</v>
      </c>
    </row>
    <row r="11" spans="1:6" x14ac:dyDescent="0.25">
      <c r="A11" s="23">
        <v>83416546499</v>
      </c>
      <c r="B11" s="19" t="s">
        <v>40</v>
      </c>
      <c r="C11" s="23" t="s">
        <v>36</v>
      </c>
      <c r="D11" s="19" t="s">
        <v>30</v>
      </c>
      <c r="E11" s="19" t="s">
        <v>41</v>
      </c>
      <c r="F11" s="21">
        <v>37.49</v>
      </c>
    </row>
    <row r="12" spans="1:6" x14ac:dyDescent="0.25">
      <c r="A12" s="23">
        <v>68419124305</v>
      </c>
      <c r="B12" s="19" t="s">
        <v>43</v>
      </c>
      <c r="C12" s="23" t="s">
        <v>29</v>
      </c>
      <c r="D12" s="19" t="s">
        <v>30</v>
      </c>
      <c r="E12" s="19" t="s">
        <v>44</v>
      </c>
      <c r="F12" s="21">
        <v>42.48</v>
      </c>
    </row>
    <row r="13" spans="1:6" x14ac:dyDescent="0.25">
      <c r="A13" s="23">
        <v>10383308860</v>
      </c>
      <c r="B13" s="19" t="s">
        <v>50</v>
      </c>
      <c r="C13" s="23" t="s">
        <v>51</v>
      </c>
      <c r="D13" s="19" t="s">
        <v>30</v>
      </c>
      <c r="E13" s="19" t="s">
        <v>34</v>
      </c>
      <c r="F13" s="21">
        <v>44</v>
      </c>
    </row>
    <row r="14" spans="1:6" x14ac:dyDescent="0.25">
      <c r="A14" s="23">
        <v>74724110709</v>
      </c>
      <c r="B14" s="19" t="s">
        <v>32</v>
      </c>
      <c r="C14" s="23" t="s">
        <v>33</v>
      </c>
      <c r="D14" s="19" t="s">
        <v>30</v>
      </c>
      <c r="E14" s="19" t="s">
        <v>34</v>
      </c>
      <c r="F14" s="21">
        <v>44</v>
      </c>
    </row>
    <row r="15" spans="1:6" x14ac:dyDescent="0.25">
      <c r="A15" s="23">
        <v>99386047584</v>
      </c>
      <c r="B15" s="19" t="s">
        <v>145</v>
      </c>
      <c r="C15" s="23" t="s">
        <v>146</v>
      </c>
      <c r="D15" s="19" t="s">
        <v>30</v>
      </c>
      <c r="E15" s="19" t="s">
        <v>147</v>
      </c>
      <c r="F15" s="21">
        <v>50</v>
      </c>
    </row>
    <row r="16" spans="1:6" x14ac:dyDescent="0.25">
      <c r="A16" s="23">
        <v>11374156664</v>
      </c>
      <c r="B16" s="19" t="s">
        <v>148</v>
      </c>
      <c r="C16" s="23" t="s">
        <v>82</v>
      </c>
      <c r="D16" s="19" t="s">
        <v>30</v>
      </c>
      <c r="E16" s="19" t="s">
        <v>48</v>
      </c>
      <c r="F16" s="21">
        <v>58.19</v>
      </c>
    </row>
    <row r="17" spans="1:6" x14ac:dyDescent="0.25">
      <c r="A17" s="23">
        <v>72178002056</v>
      </c>
      <c r="B17" s="19" t="s">
        <v>78</v>
      </c>
      <c r="C17" s="23" t="s">
        <v>35</v>
      </c>
      <c r="D17" s="19" t="s">
        <v>30</v>
      </c>
      <c r="E17" s="19" t="s">
        <v>34</v>
      </c>
      <c r="F17" s="21">
        <v>60</v>
      </c>
    </row>
    <row r="18" spans="1:6" x14ac:dyDescent="0.25">
      <c r="A18" s="23">
        <v>86255713939</v>
      </c>
      <c r="B18" s="19" t="s">
        <v>54</v>
      </c>
      <c r="C18" s="23" t="s">
        <v>36</v>
      </c>
      <c r="D18" s="19" t="s">
        <v>30</v>
      </c>
      <c r="E18" s="19" t="s">
        <v>45</v>
      </c>
      <c r="F18" s="21">
        <v>66.349999999999994</v>
      </c>
    </row>
    <row r="19" spans="1:6" x14ac:dyDescent="0.25">
      <c r="A19" s="23">
        <v>85821130368</v>
      </c>
      <c r="B19" s="19" t="s">
        <v>28</v>
      </c>
      <c r="C19" s="23" t="s">
        <v>29</v>
      </c>
      <c r="D19" s="19" t="s">
        <v>30</v>
      </c>
      <c r="E19" s="19" t="s">
        <v>31</v>
      </c>
      <c r="F19" s="21">
        <v>66.69</v>
      </c>
    </row>
    <row r="20" spans="1:6" x14ac:dyDescent="0.25">
      <c r="A20" s="23">
        <v>18377801049</v>
      </c>
      <c r="B20" s="19" t="s">
        <v>64</v>
      </c>
      <c r="C20" s="23" t="s">
        <v>47</v>
      </c>
      <c r="D20" s="19" t="s">
        <v>30</v>
      </c>
      <c r="E20" s="19" t="s">
        <v>34</v>
      </c>
      <c r="F20" s="21">
        <v>67</v>
      </c>
    </row>
    <row r="21" spans="1:6" x14ac:dyDescent="0.25">
      <c r="A21" s="23">
        <v>66896155710</v>
      </c>
      <c r="B21" s="19" t="s">
        <v>71</v>
      </c>
      <c r="C21" s="23" t="s">
        <v>36</v>
      </c>
      <c r="D21" s="19" t="s">
        <v>30</v>
      </c>
      <c r="E21" s="19" t="s">
        <v>72</v>
      </c>
      <c r="F21" s="21">
        <v>77.64</v>
      </c>
    </row>
    <row r="22" spans="1:6" x14ac:dyDescent="0.25">
      <c r="A22" s="23">
        <v>96605206988</v>
      </c>
      <c r="B22" s="19" t="s">
        <v>46</v>
      </c>
      <c r="C22" s="23" t="s">
        <v>36</v>
      </c>
      <c r="D22" s="19" t="s">
        <v>30</v>
      </c>
      <c r="E22" s="19" t="s">
        <v>149</v>
      </c>
      <c r="F22" s="21">
        <v>81.7</v>
      </c>
    </row>
    <row r="23" spans="1:6" x14ac:dyDescent="0.25">
      <c r="A23" s="23">
        <v>90017522601</v>
      </c>
      <c r="B23" s="19" t="s">
        <v>150</v>
      </c>
      <c r="C23" s="23" t="s">
        <v>151</v>
      </c>
      <c r="D23" s="19" t="s">
        <v>30</v>
      </c>
      <c r="E23" s="19" t="s">
        <v>34</v>
      </c>
      <c r="F23" s="21">
        <v>88</v>
      </c>
    </row>
    <row r="24" spans="1:6" x14ac:dyDescent="0.25">
      <c r="A24" s="23">
        <v>12547919272</v>
      </c>
      <c r="B24" s="19" t="s">
        <v>76</v>
      </c>
      <c r="C24" s="23" t="s">
        <v>73</v>
      </c>
      <c r="D24" s="19" t="s">
        <v>30</v>
      </c>
      <c r="E24" s="19" t="s">
        <v>34</v>
      </c>
      <c r="F24" s="21">
        <v>92.5</v>
      </c>
    </row>
    <row r="25" spans="1:6" x14ac:dyDescent="0.25">
      <c r="A25" s="23">
        <v>66859264899</v>
      </c>
      <c r="B25" s="19" t="s">
        <v>152</v>
      </c>
      <c r="C25" s="23" t="s">
        <v>29</v>
      </c>
      <c r="D25" s="19" t="s">
        <v>30</v>
      </c>
      <c r="E25" s="19" t="s">
        <v>153</v>
      </c>
      <c r="F25" s="21">
        <v>105</v>
      </c>
    </row>
    <row r="26" spans="1:6" x14ac:dyDescent="0.25">
      <c r="A26" s="23">
        <v>90633715804</v>
      </c>
      <c r="B26" s="19" t="s">
        <v>154</v>
      </c>
      <c r="C26" s="23" t="s">
        <v>29</v>
      </c>
      <c r="D26" s="19" t="s">
        <v>30</v>
      </c>
      <c r="E26" s="19" t="s">
        <v>42</v>
      </c>
      <c r="F26" s="21">
        <v>106.18</v>
      </c>
    </row>
    <row r="27" spans="1:6" x14ac:dyDescent="0.25">
      <c r="A27" s="23">
        <v>93362201007</v>
      </c>
      <c r="B27" s="19" t="s">
        <v>77</v>
      </c>
      <c r="C27" s="23" t="s">
        <v>47</v>
      </c>
      <c r="D27" s="19" t="s">
        <v>30</v>
      </c>
      <c r="E27" s="19" t="s">
        <v>34</v>
      </c>
      <c r="F27" s="21">
        <v>134</v>
      </c>
    </row>
    <row r="28" spans="1:6" x14ac:dyDescent="0.25">
      <c r="A28" s="23">
        <v>64546066176</v>
      </c>
      <c r="B28" s="19" t="s">
        <v>155</v>
      </c>
      <c r="C28" s="23" t="s">
        <v>29</v>
      </c>
      <c r="D28" s="19" t="s">
        <v>30</v>
      </c>
      <c r="E28" s="19" t="s">
        <v>48</v>
      </c>
      <c r="F28" s="21">
        <v>137.5</v>
      </c>
    </row>
    <row r="29" spans="1:6" x14ac:dyDescent="0.25">
      <c r="A29" s="23">
        <v>66233067989</v>
      </c>
      <c r="B29" s="19" t="s">
        <v>156</v>
      </c>
      <c r="C29" s="23" t="s">
        <v>36</v>
      </c>
      <c r="D29" s="19" t="s">
        <v>30</v>
      </c>
      <c r="E29" s="19" t="s">
        <v>48</v>
      </c>
      <c r="F29" s="21">
        <v>147.5</v>
      </c>
    </row>
    <row r="30" spans="1:6" x14ac:dyDescent="0.25">
      <c r="A30" s="23">
        <v>96605206988</v>
      </c>
      <c r="B30" s="19" t="s">
        <v>46</v>
      </c>
      <c r="C30" s="23" t="s">
        <v>36</v>
      </c>
      <c r="D30" s="19" t="s">
        <v>30</v>
      </c>
      <c r="E30" s="19" t="s">
        <v>157</v>
      </c>
      <c r="F30" s="21">
        <v>165.88</v>
      </c>
    </row>
    <row r="31" spans="1:6" x14ac:dyDescent="0.25">
      <c r="A31" s="23">
        <v>86255713939</v>
      </c>
      <c r="B31" s="19" t="s">
        <v>54</v>
      </c>
      <c r="C31" s="23" t="s">
        <v>36</v>
      </c>
      <c r="D31" s="19" t="s">
        <v>30</v>
      </c>
      <c r="E31" s="19" t="s">
        <v>41</v>
      </c>
      <c r="F31" s="21">
        <v>249.95</v>
      </c>
    </row>
    <row r="32" spans="1:6" x14ac:dyDescent="0.25">
      <c r="A32" s="23">
        <v>87311810356</v>
      </c>
      <c r="B32" s="19" t="s">
        <v>53</v>
      </c>
      <c r="C32" s="23" t="s">
        <v>29</v>
      </c>
      <c r="D32" s="19" t="s">
        <v>30</v>
      </c>
      <c r="E32" s="19" t="s">
        <v>49</v>
      </c>
      <c r="F32" s="21">
        <v>284.26</v>
      </c>
    </row>
    <row r="33" spans="1:6" x14ac:dyDescent="0.25">
      <c r="A33" s="23">
        <v>64546066176</v>
      </c>
      <c r="B33" s="19" t="s">
        <v>155</v>
      </c>
      <c r="C33" s="23" t="s">
        <v>29</v>
      </c>
      <c r="D33" s="19" t="s">
        <v>30</v>
      </c>
      <c r="E33" s="19" t="s">
        <v>158</v>
      </c>
      <c r="F33" s="21">
        <v>290.33</v>
      </c>
    </row>
    <row r="34" spans="1:6" x14ac:dyDescent="0.25">
      <c r="A34" s="23">
        <v>68558018536</v>
      </c>
      <c r="B34" s="19" t="s">
        <v>74</v>
      </c>
      <c r="C34" s="23" t="s">
        <v>70</v>
      </c>
      <c r="D34" s="19" t="s">
        <v>30</v>
      </c>
      <c r="E34" s="19" t="s">
        <v>34</v>
      </c>
      <c r="F34" s="21">
        <v>314.5</v>
      </c>
    </row>
    <row r="35" spans="1:6" x14ac:dyDescent="0.25">
      <c r="A35" s="23">
        <v>58839546584</v>
      </c>
      <c r="B35" s="19" t="s">
        <v>159</v>
      </c>
      <c r="C35" s="23" t="s">
        <v>51</v>
      </c>
      <c r="D35" s="19" t="s">
        <v>30</v>
      </c>
      <c r="E35" s="19" t="s">
        <v>160</v>
      </c>
      <c r="F35" s="21">
        <v>325.45999999999998</v>
      </c>
    </row>
    <row r="36" spans="1:6" x14ac:dyDescent="0.25">
      <c r="A36" s="23">
        <v>30176496729</v>
      </c>
      <c r="B36" s="19" t="s">
        <v>80</v>
      </c>
      <c r="C36" s="23" t="s">
        <v>36</v>
      </c>
      <c r="D36" s="19" t="s">
        <v>30</v>
      </c>
      <c r="E36" s="19" t="s">
        <v>60</v>
      </c>
      <c r="F36" s="21">
        <v>330.55</v>
      </c>
    </row>
    <row r="37" spans="1:6" x14ac:dyDescent="0.25">
      <c r="A37" s="23">
        <v>32420472134</v>
      </c>
      <c r="B37" s="19" t="s">
        <v>161</v>
      </c>
      <c r="C37" s="23" t="s">
        <v>39</v>
      </c>
      <c r="D37" s="19" t="s">
        <v>30</v>
      </c>
      <c r="E37" s="19" t="s">
        <v>34</v>
      </c>
      <c r="F37" s="21">
        <v>335</v>
      </c>
    </row>
    <row r="38" spans="1:6" x14ac:dyDescent="0.25">
      <c r="A38" s="23">
        <v>3868412563</v>
      </c>
      <c r="B38" s="19" t="s">
        <v>162</v>
      </c>
      <c r="C38" s="23" t="s">
        <v>163</v>
      </c>
      <c r="D38" s="19" t="s">
        <v>30</v>
      </c>
      <c r="E38" s="19" t="s">
        <v>60</v>
      </c>
      <c r="F38" s="21">
        <v>341.25</v>
      </c>
    </row>
    <row r="39" spans="1:6" x14ac:dyDescent="0.25">
      <c r="A39" s="23">
        <v>82031999604</v>
      </c>
      <c r="B39" s="19" t="s">
        <v>55</v>
      </c>
      <c r="C39" s="23" t="s">
        <v>36</v>
      </c>
      <c r="D39" s="19" t="s">
        <v>30</v>
      </c>
      <c r="E39" s="19" t="s">
        <v>56</v>
      </c>
      <c r="F39" s="21">
        <v>452.57</v>
      </c>
    </row>
    <row r="40" spans="1:6" x14ac:dyDescent="0.25">
      <c r="A40" s="23">
        <v>61817894937</v>
      </c>
      <c r="B40" s="19" t="s">
        <v>57</v>
      </c>
      <c r="C40" s="23" t="s">
        <v>36</v>
      </c>
      <c r="D40" s="19" t="s">
        <v>30</v>
      </c>
      <c r="E40" s="19" t="s">
        <v>41</v>
      </c>
      <c r="F40" s="21">
        <v>540.85</v>
      </c>
    </row>
    <row r="41" spans="1:6" x14ac:dyDescent="0.25">
      <c r="A41" s="23">
        <v>21301493079</v>
      </c>
      <c r="B41" s="19" t="s">
        <v>81</v>
      </c>
      <c r="C41" s="23" t="s">
        <v>82</v>
      </c>
      <c r="D41" s="19" t="s">
        <v>30</v>
      </c>
      <c r="E41" s="19" t="s">
        <v>48</v>
      </c>
      <c r="F41" s="21">
        <v>677.68</v>
      </c>
    </row>
    <row r="42" spans="1:6" x14ac:dyDescent="0.25">
      <c r="A42" s="23">
        <v>96605206988</v>
      </c>
      <c r="B42" s="19" t="s">
        <v>46</v>
      </c>
      <c r="C42" s="23" t="s">
        <v>36</v>
      </c>
      <c r="D42" s="19" t="s">
        <v>30</v>
      </c>
      <c r="E42" s="19" t="s">
        <v>48</v>
      </c>
      <c r="F42" s="21">
        <v>687.01</v>
      </c>
    </row>
    <row r="43" spans="1:6" x14ac:dyDescent="0.25">
      <c r="A43" s="23">
        <v>96605206988</v>
      </c>
      <c r="B43" s="19" t="s">
        <v>46</v>
      </c>
      <c r="C43" s="23" t="s">
        <v>36</v>
      </c>
      <c r="D43" s="19" t="s">
        <v>30</v>
      </c>
      <c r="E43" s="19" t="s">
        <v>60</v>
      </c>
      <c r="F43" s="21">
        <v>738.68</v>
      </c>
    </row>
    <row r="44" spans="1:6" x14ac:dyDescent="0.25">
      <c r="A44" s="23">
        <v>70133616033</v>
      </c>
      <c r="B44" s="19" t="s">
        <v>164</v>
      </c>
      <c r="C44" s="23" t="s">
        <v>36</v>
      </c>
      <c r="D44" s="19" t="s">
        <v>30</v>
      </c>
      <c r="E44" s="19" t="s">
        <v>49</v>
      </c>
      <c r="F44" s="21">
        <v>877.85</v>
      </c>
    </row>
    <row r="45" spans="1:6" x14ac:dyDescent="0.25">
      <c r="A45" s="23">
        <v>87104795713</v>
      </c>
      <c r="B45" s="19" t="s">
        <v>165</v>
      </c>
      <c r="C45" s="23" t="s">
        <v>36</v>
      </c>
      <c r="D45" s="19" t="s">
        <v>30</v>
      </c>
      <c r="E45" s="19" t="s">
        <v>61</v>
      </c>
      <c r="F45" s="21">
        <v>1315</v>
      </c>
    </row>
    <row r="46" spans="1:6" x14ac:dyDescent="0.25">
      <c r="A46" s="23">
        <v>5743327409</v>
      </c>
      <c r="B46" s="19" t="s">
        <v>166</v>
      </c>
      <c r="C46" s="23" t="s">
        <v>167</v>
      </c>
      <c r="D46" s="19" t="s">
        <v>30</v>
      </c>
      <c r="E46" s="19" t="s">
        <v>48</v>
      </c>
      <c r="F46" s="21">
        <v>1719.32</v>
      </c>
    </row>
    <row r="47" spans="1:6" x14ac:dyDescent="0.25">
      <c r="A47" s="23">
        <v>91678676896</v>
      </c>
      <c r="B47" s="19" t="s">
        <v>58</v>
      </c>
      <c r="C47" s="23" t="s">
        <v>36</v>
      </c>
      <c r="D47" s="19" t="s">
        <v>30</v>
      </c>
      <c r="E47" s="19" t="s">
        <v>68</v>
      </c>
      <c r="F47" s="21">
        <v>2012.5</v>
      </c>
    </row>
    <row r="48" spans="1:6" x14ac:dyDescent="0.25">
      <c r="A48" s="23">
        <v>56831241098</v>
      </c>
      <c r="B48" s="19" t="s">
        <v>168</v>
      </c>
      <c r="C48" s="23" t="s">
        <v>36</v>
      </c>
      <c r="D48" s="19" t="s">
        <v>30</v>
      </c>
      <c r="E48" s="19" t="s">
        <v>52</v>
      </c>
      <c r="F48" s="21">
        <v>3864</v>
      </c>
    </row>
    <row r="49" spans="1:6" x14ac:dyDescent="0.25">
      <c r="A49" s="23">
        <v>52648410969</v>
      </c>
      <c r="B49" s="19" t="s">
        <v>59</v>
      </c>
      <c r="C49" s="23" t="s">
        <v>36</v>
      </c>
      <c r="D49" s="19" t="s">
        <v>30</v>
      </c>
      <c r="E49" s="19" t="s">
        <v>37</v>
      </c>
      <c r="F49" s="21">
        <v>5349.25</v>
      </c>
    </row>
    <row r="50" spans="1:6" x14ac:dyDescent="0.25">
      <c r="A50" s="23">
        <v>52648410969</v>
      </c>
      <c r="B50" s="19" t="s">
        <v>59</v>
      </c>
      <c r="C50" s="23" t="s">
        <v>36</v>
      </c>
      <c r="D50" s="19" t="s">
        <v>30</v>
      </c>
      <c r="E50" s="19" t="s">
        <v>60</v>
      </c>
      <c r="F50" s="21">
        <v>13969.75</v>
      </c>
    </row>
    <row r="51" spans="1:6" x14ac:dyDescent="0.25">
      <c r="A51" s="23">
        <v>52648410969</v>
      </c>
      <c r="B51" s="19" t="s">
        <v>59</v>
      </c>
      <c r="C51" s="23" t="s">
        <v>36</v>
      </c>
      <c r="D51" s="19" t="s">
        <v>30</v>
      </c>
      <c r="E51" s="19" t="s">
        <v>45</v>
      </c>
      <c r="F51" s="21">
        <v>36698.57</v>
      </c>
    </row>
    <row r="52" spans="1:6" x14ac:dyDescent="0.25">
      <c r="A52" s="23"/>
      <c r="B52" s="19" t="s">
        <v>169</v>
      </c>
      <c r="C52" s="23" t="s">
        <v>170</v>
      </c>
      <c r="D52" s="19" t="s">
        <v>30</v>
      </c>
      <c r="E52" s="19" t="s">
        <v>171</v>
      </c>
      <c r="F52" s="21">
        <v>100933</v>
      </c>
    </row>
    <row r="53" spans="1:6" x14ac:dyDescent="0.25">
      <c r="F53" s="22"/>
    </row>
    <row r="54" spans="1:6" x14ac:dyDescent="0.25">
      <c r="F54" s="22"/>
    </row>
    <row r="55" spans="1:6" x14ac:dyDescent="0.25">
      <c r="F55" s="22"/>
    </row>
  </sheetData>
  <mergeCells count="2">
    <mergeCell ref="A1:C1"/>
    <mergeCell ref="A2:C2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90" zoomScaleNormal="90" workbookViewId="0">
      <selection activeCell="C8" sqref="C8"/>
    </sheetView>
  </sheetViews>
  <sheetFormatPr defaultRowHeight="15" x14ac:dyDescent="0.25"/>
  <cols>
    <col min="1" max="1" width="60.5703125" style="6" bestFit="1" customWidth="1"/>
    <col min="2" max="2" width="28" style="7" customWidth="1"/>
    <col min="3" max="3" width="41.42578125" style="7" customWidth="1"/>
    <col min="4" max="4" width="62" style="6" customWidth="1"/>
  </cols>
  <sheetData>
    <row r="1" spans="1:4" ht="17.25" x14ac:dyDescent="0.3">
      <c r="A1" s="30" t="s">
        <v>21</v>
      </c>
      <c r="B1" s="30"/>
      <c r="C1" s="30"/>
      <c r="D1" s="30"/>
    </row>
    <row r="2" spans="1:4" ht="21" customHeight="1" x14ac:dyDescent="0.25">
      <c r="A2" s="10" t="s">
        <v>85</v>
      </c>
    </row>
    <row r="3" spans="1:4" s="3" customFormat="1" ht="45" x14ac:dyDescent="0.25">
      <c r="A3" s="12" t="s">
        <v>4</v>
      </c>
      <c r="B3" s="12" t="s">
        <v>11</v>
      </c>
      <c r="C3" s="12" t="s">
        <v>6</v>
      </c>
      <c r="D3" s="12" t="s">
        <v>7</v>
      </c>
    </row>
    <row r="4" spans="1:4" s="14" customFormat="1" ht="30" x14ac:dyDescent="0.25">
      <c r="A4" s="8" t="s">
        <v>5</v>
      </c>
      <c r="B4" s="13">
        <v>164735.51999999999</v>
      </c>
      <c r="C4" s="8" t="s">
        <v>14</v>
      </c>
      <c r="D4" s="8" t="s">
        <v>15</v>
      </c>
    </row>
    <row r="5" spans="1:4" s="14" customFormat="1" ht="24.6" customHeight="1" x14ac:dyDescent="0.25">
      <c r="A5" s="8" t="s">
        <v>5</v>
      </c>
      <c r="B5" s="13">
        <v>1188.5999999999999</v>
      </c>
      <c r="C5" s="8" t="s">
        <v>83</v>
      </c>
      <c r="D5" s="8" t="s">
        <v>84</v>
      </c>
    </row>
    <row r="6" spans="1:4" s="14" customFormat="1" ht="30" x14ac:dyDescent="0.25">
      <c r="A6" s="8" t="s">
        <v>5</v>
      </c>
      <c r="B6" s="13">
        <v>26703.87</v>
      </c>
      <c r="C6" s="8" t="s">
        <v>16</v>
      </c>
      <c r="D6" s="8" t="s">
        <v>18</v>
      </c>
    </row>
    <row r="7" spans="1:4" s="14" customFormat="1" ht="30" x14ac:dyDescent="0.25">
      <c r="A7" s="8" t="s">
        <v>5</v>
      </c>
      <c r="B7" s="13">
        <v>2824.67</v>
      </c>
      <c r="C7" s="8" t="s">
        <v>17</v>
      </c>
      <c r="D7" s="8" t="s">
        <v>27</v>
      </c>
    </row>
    <row r="8" spans="1:4" s="14" customFormat="1" ht="65.25" customHeight="1" x14ac:dyDescent="0.25">
      <c r="A8" s="8" t="s">
        <v>5</v>
      </c>
      <c r="B8" s="13">
        <f>1915.78+834.62</f>
        <v>2750.4</v>
      </c>
      <c r="C8" s="8" t="s">
        <v>20</v>
      </c>
      <c r="D8" s="8" t="s">
        <v>69</v>
      </c>
    </row>
    <row r="9" spans="1:4" s="14" customFormat="1" ht="53.45" customHeight="1" x14ac:dyDescent="0.25">
      <c r="A9" s="8" t="s">
        <v>5</v>
      </c>
      <c r="B9" s="13">
        <f>300+1874.32+300</f>
        <v>2474.3199999999997</v>
      </c>
      <c r="C9" s="8" t="s">
        <v>19</v>
      </c>
      <c r="D9" s="8" t="s">
        <v>142</v>
      </c>
    </row>
    <row r="10" spans="1:4" s="14" customFormat="1" ht="34.15" customHeight="1" x14ac:dyDescent="0.25">
      <c r="A10" s="8" t="s">
        <v>5</v>
      </c>
      <c r="B10" s="13">
        <v>47.8</v>
      </c>
      <c r="C10" s="8" t="s">
        <v>22</v>
      </c>
      <c r="D10" s="8" t="s">
        <v>143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zoomScale="70" zoomScaleNormal="70" workbookViewId="0">
      <selection activeCell="D7" sqref="D7"/>
    </sheetView>
  </sheetViews>
  <sheetFormatPr defaultRowHeight="15" x14ac:dyDescent="0.25"/>
  <cols>
    <col min="1" max="1" width="23" customWidth="1"/>
    <col min="2" max="2" width="22.7109375" style="1" customWidth="1"/>
    <col min="3" max="3" width="20.5703125" style="1" customWidth="1"/>
    <col min="4" max="4" width="23" style="1" customWidth="1"/>
    <col min="5" max="5" width="22.7109375" style="1" customWidth="1"/>
    <col min="6" max="6" width="60.5703125" style="1" bestFit="1" customWidth="1"/>
    <col min="7" max="7" width="57" style="1" bestFit="1" customWidth="1"/>
    <col min="8" max="8" width="55.28515625" style="1" customWidth="1"/>
    <col min="9" max="15" width="9.140625" style="1"/>
  </cols>
  <sheetData>
    <row r="1" spans="1:15" s="9" customFormat="1" ht="24.75" customHeight="1" x14ac:dyDescent="0.25">
      <c r="A1" s="37" t="s">
        <v>21</v>
      </c>
      <c r="B1" s="37"/>
      <c r="C1" s="37"/>
      <c r="D1" s="28"/>
      <c r="E1" s="28"/>
      <c r="F1" s="28"/>
      <c r="G1" s="28"/>
      <c r="H1" s="28"/>
      <c r="I1" s="1"/>
      <c r="J1" s="1"/>
      <c r="K1" s="1"/>
      <c r="L1" s="1"/>
      <c r="M1" s="1"/>
      <c r="N1" s="1"/>
      <c r="O1" s="1"/>
    </row>
    <row r="2" spans="1:15" s="26" customFormat="1" ht="23.25" customHeight="1" x14ac:dyDescent="0.25">
      <c r="A2" s="37" t="s">
        <v>85</v>
      </c>
      <c r="B2" s="37"/>
      <c r="C2" s="3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s="4" customFormat="1" ht="43.15" customHeight="1" x14ac:dyDescent="0.25">
      <c r="A3" s="33" t="s">
        <v>0</v>
      </c>
      <c r="B3" s="33"/>
      <c r="C3" s="34" t="s">
        <v>1</v>
      </c>
      <c r="D3" s="35" t="s">
        <v>3</v>
      </c>
      <c r="E3" s="35" t="s">
        <v>11</v>
      </c>
      <c r="F3" s="31" t="s">
        <v>4</v>
      </c>
      <c r="G3" s="35" t="s">
        <v>6</v>
      </c>
      <c r="H3" s="31" t="s">
        <v>7</v>
      </c>
      <c r="I3" s="3"/>
      <c r="J3" s="3"/>
      <c r="K3" s="3"/>
      <c r="L3" s="3"/>
      <c r="M3" s="3"/>
      <c r="N3" s="3"/>
      <c r="O3" s="3"/>
    </row>
    <row r="4" spans="1:15" s="4" customFormat="1" ht="22.5" customHeight="1" x14ac:dyDescent="0.25">
      <c r="A4" s="11" t="s">
        <v>12</v>
      </c>
      <c r="B4" s="11" t="s">
        <v>13</v>
      </c>
      <c r="C4" s="31"/>
      <c r="D4" s="35"/>
      <c r="E4" s="35"/>
      <c r="F4" s="32"/>
      <c r="G4" s="36"/>
      <c r="H4" s="32"/>
      <c r="I4" s="3"/>
      <c r="J4" s="3"/>
      <c r="K4" s="3"/>
      <c r="L4" s="3"/>
      <c r="M4" s="3"/>
      <c r="N4" s="3"/>
      <c r="O4" s="3"/>
    </row>
    <row r="5" spans="1:15" ht="45" x14ac:dyDescent="0.25">
      <c r="A5" s="5" t="s">
        <v>86</v>
      </c>
      <c r="B5" s="5" t="s">
        <v>87</v>
      </c>
      <c r="C5" s="16" t="s">
        <v>2</v>
      </c>
      <c r="D5" s="18" t="s">
        <v>2</v>
      </c>
      <c r="E5" s="5">
        <v>330.77</v>
      </c>
      <c r="F5" s="16" t="s">
        <v>5</v>
      </c>
      <c r="G5" s="15" t="s">
        <v>9</v>
      </c>
      <c r="H5" s="2" t="s">
        <v>8</v>
      </c>
    </row>
    <row r="6" spans="1:15" ht="45" x14ac:dyDescent="0.25">
      <c r="A6" s="5" t="s">
        <v>88</v>
      </c>
      <c r="B6" s="5" t="s">
        <v>89</v>
      </c>
      <c r="C6" s="16" t="s">
        <v>2</v>
      </c>
      <c r="D6" s="18" t="s">
        <v>2</v>
      </c>
      <c r="E6" s="5">
        <v>1143.72</v>
      </c>
      <c r="F6" s="16" t="s">
        <v>5</v>
      </c>
      <c r="G6" s="15" t="s">
        <v>9</v>
      </c>
      <c r="H6" s="2" t="s">
        <v>8</v>
      </c>
    </row>
    <row r="7" spans="1:15" ht="45" x14ac:dyDescent="0.25">
      <c r="A7" s="5" t="s">
        <v>90</v>
      </c>
      <c r="B7" s="5" t="s">
        <v>91</v>
      </c>
      <c r="C7" s="16" t="s">
        <v>2</v>
      </c>
      <c r="D7" s="18" t="s">
        <v>2</v>
      </c>
      <c r="E7" s="5">
        <v>1131.94</v>
      </c>
      <c r="F7" s="16" t="s">
        <v>5</v>
      </c>
      <c r="G7" s="15" t="s">
        <v>9</v>
      </c>
      <c r="H7" s="2" t="s">
        <v>8</v>
      </c>
    </row>
    <row r="8" spans="1:15" ht="45" x14ac:dyDescent="0.25">
      <c r="A8" s="5" t="s">
        <v>92</v>
      </c>
      <c r="B8" s="5" t="s">
        <v>93</v>
      </c>
      <c r="C8" s="16" t="s">
        <v>2</v>
      </c>
      <c r="D8" s="18" t="s">
        <v>2</v>
      </c>
      <c r="E8" s="5">
        <v>1006.13</v>
      </c>
      <c r="F8" s="16" t="s">
        <v>5</v>
      </c>
      <c r="G8" s="15" t="s">
        <v>9</v>
      </c>
      <c r="H8" s="2" t="s">
        <v>8</v>
      </c>
    </row>
    <row r="9" spans="1:15" ht="45" x14ac:dyDescent="0.25">
      <c r="A9" s="5" t="s">
        <v>94</v>
      </c>
      <c r="B9" s="5" t="s">
        <v>95</v>
      </c>
      <c r="C9" s="16" t="s">
        <v>2</v>
      </c>
      <c r="D9" s="18" t="s">
        <v>2</v>
      </c>
      <c r="E9" s="5">
        <v>783.19</v>
      </c>
      <c r="F9" s="16" t="s">
        <v>5</v>
      </c>
      <c r="G9" s="15" t="s">
        <v>9</v>
      </c>
      <c r="H9" s="2" t="s">
        <v>8</v>
      </c>
    </row>
    <row r="10" spans="1:15" ht="45" x14ac:dyDescent="0.25">
      <c r="A10" s="5" t="s">
        <v>96</v>
      </c>
      <c r="B10" s="5" t="s">
        <v>97</v>
      </c>
      <c r="C10" s="16" t="s">
        <v>2</v>
      </c>
      <c r="D10" s="18" t="s">
        <v>2</v>
      </c>
      <c r="E10" s="5">
        <v>542.13</v>
      </c>
      <c r="F10" s="16" t="s">
        <v>5</v>
      </c>
      <c r="G10" s="15" t="s">
        <v>9</v>
      </c>
      <c r="H10" s="2" t="s">
        <v>8</v>
      </c>
    </row>
    <row r="11" spans="1:15" ht="45" x14ac:dyDescent="0.25">
      <c r="A11" s="5" t="s">
        <v>98</v>
      </c>
      <c r="B11" s="5" t="s">
        <v>99</v>
      </c>
      <c r="C11" s="16" t="s">
        <v>2</v>
      </c>
      <c r="D11" s="18" t="s">
        <v>2</v>
      </c>
      <c r="E11" s="5">
        <v>400.14</v>
      </c>
      <c r="F11" s="16" t="s">
        <v>5</v>
      </c>
      <c r="G11" s="15" t="s">
        <v>9</v>
      </c>
      <c r="H11" s="2" t="s">
        <v>8</v>
      </c>
    </row>
    <row r="12" spans="1:15" ht="45" x14ac:dyDescent="0.25">
      <c r="A12" s="5" t="s">
        <v>86</v>
      </c>
      <c r="B12" s="5" t="s">
        <v>87</v>
      </c>
      <c r="C12" s="16" t="s">
        <v>2</v>
      </c>
      <c r="D12" s="18" t="s">
        <v>2</v>
      </c>
      <c r="E12" s="5">
        <v>61.11</v>
      </c>
      <c r="F12" s="16" t="s">
        <v>5</v>
      </c>
      <c r="G12" s="15" t="s">
        <v>10</v>
      </c>
      <c r="H12" s="2" t="s">
        <v>8</v>
      </c>
    </row>
    <row r="13" spans="1:15" ht="45" x14ac:dyDescent="0.25">
      <c r="A13" s="5" t="s">
        <v>88</v>
      </c>
      <c r="B13" s="5" t="s">
        <v>89</v>
      </c>
      <c r="C13" s="16" t="s">
        <v>2</v>
      </c>
      <c r="D13" s="18" t="s">
        <v>2</v>
      </c>
      <c r="E13" s="5">
        <v>41.85</v>
      </c>
      <c r="F13" s="16" t="s">
        <v>5</v>
      </c>
      <c r="G13" s="15" t="s">
        <v>10</v>
      </c>
      <c r="H13" s="2" t="s">
        <v>8</v>
      </c>
    </row>
    <row r="14" spans="1:15" ht="45" x14ac:dyDescent="0.25">
      <c r="A14" s="5" t="s">
        <v>100</v>
      </c>
      <c r="B14" s="5" t="s">
        <v>101</v>
      </c>
      <c r="C14" s="16" t="s">
        <v>2</v>
      </c>
      <c r="D14" s="18" t="s">
        <v>2</v>
      </c>
      <c r="E14" s="5">
        <v>108.22</v>
      </c>
      <c r="F14" s="16" t="s">
        <v>5</v>
      </c>
      <c r="G14" s="15" t="s">
        <v>9</v>
      </c>
      <c r="H14" s="2" t="s">
        <v>8</v>
      </c>
    </row>
    <row r="15" spans="1:15" ht="45" x14ac:dyDescent="0.25">
      <c r="A15" s="5" t="s">
        <v>102</v>
      </c>
      <c r="B15" s="5" t="s">
        <v>103</v>
      </c>
      <c r="C15" s="16" t="s">
        <v>2</v>
      </c>
      <c r="D15" s="18" t="s">
        <v>2</v>
      </c>
      <c r="E15" s="5">
        <v>139.58000000000001</v>
      </c>
      <c r="F15" s="16" t="s">
        <v>5</v>
      </c>
      <c r="G15" s="15" t="s">
        <v>10</v>
      </c>
      <c r="H15" s="2" t="s">
        <v>8</v>
      </c>
    </row>
    <row r="16" spans="1:15" ht="45" x14ac:dyDescent="0.25">
      <c r="A16" s="5" t="s">
        <v>104</v>
      </c>
      <c r="B16" s="5" t="s">
        <v>105</v>
      </c>
      <c r="C16" s="16" t="s">
        <v>2</v>
      </c>
      <c r="D16" s="18" t="s">
        <v>2</v>
      </c>
      <c r="E16" s="5">
        <v>366.67</v>
      </c>
      <c r="F16" s="16" t="s">
        <v>5</v>
      </c>
      <c r="G16" s="15" t="s">
        <v>10</v>
      </c>
      <c r="H16" s="2" t="s">
        <v>8</v>
      </c>
    </row>
    <row r="17" spans="1:8" ht="45" x14ac:dyDescent="0.25">
      <c r="A17" s="5" t="s">
        <v>106</v>
      </c>
      <c r="B17" s="5" t="s">
        <v>107</v>
      </c>
      <c r="C17" s="16" t="s">
        <v>2</v>
      </c>
      <c r="D17" s="18" t="s">
        <v>2</v>
      </c>
      <c r="E17" s="5">
        <v>122.22</v>
      </c>
      <c r="F17" s="16" t="s">
        <v>5</v>
      </c>
      <c r="G17" s="15" t="s">
        <v>10</v>
      </c>
      <c r="H17" s="2" t="s">
        <v>8</v>
      </c>
    </row>
    <row r="18" spans="1:8" ht="45" x14ac:dyDescent="0.25">
      <c r="A18" s="5" t="s">
        <v>108</v>
      </c>
      <c r="B18" s="5" t="s">
        <v>109</v>
      </c>
      <c r="C18" s="16" t="s">
        <v>2</v>
      </c>
      <c r="D18" s="18" t="s">
        <v>2</v>
      </c>
      <c r="E18" s="5">
        <v>61.11</v>
      </c>
      <c r="F18" s="16" t="s">
        <v>5</v>
      </c>
      <c r="G18" s="15" t="s">
        <v>10</v>
      </c>
      <c r="H18" s="2" t="s">
        <v>8</v>
      </c>
    </row>
    <row r="19" spans="1:8" ht="45" x14ac:dyDescent="0.25">
      <c r="A19" s="5" t="s">
        <v>110</v>
      </c>
      <c r="B19" s="5" t="s">
        <v>111</v>
      </c>
      <c r="C19" s="16" t="s">
        <v>2</v>
      </c>
      <c r="D19" s="18" t="s">
        <v>2</v>
      </c>
      <c r="E19" s="5">
        <v>122.22</v>
      </c>
      <c r="F19" s="16" t="s">
        <v>5</v>
      </c>
      <c r="G19" s="15" t="s">
        <v>10</v>
      </c>
      <c r="H19" s="2" t="s">
        <v>8</v>
      </c>
    </row>
    <row r="20" spans="1:8" ht="45" x14ac:dyDescent="0.25">
      <c r="A20" s="5" t="s">
        <v>112</v>
      </c>
      <c r="B20" s="5" t="s">
        <v>113</v>
      </c>
      <c r="C20" s="16" t="s">
        <v>2</v>
      </c>
      <c r="D20" s="18" t="s">
        <v>2</v>
      </c>
      <c r="E20" s="5">
        <v>93.06</v>
      </c>
      <c r="F20" s="16" t="s">
        <v>5</v>
      </c>
      <c r="G20" s="15" t="s">
        <v>10</v>
      </c>
      <c r="H20" s="2" t="s">
        <v>8</v>
      </c>
    </row>
    <row r="21" spans="1:8" ht="45" x14ac:dyDescent="0.25">
      <c r="A21" s="5" t="s">
        <v>114</v>
      </c>
      <c r="B21" s="5" t="s">
        <v>115</v>
      </c>
      <c r="C21" s="16" t="s">
        <v>2</v>
      </c>
      <c r="D21" s="18" t="s">
        <v>2</v>
      </c>
      <c r="E21" s="5">
        <v>46.53</v>
      </c>
      <c r="F21" s="16" t="s">
        <v>5</v>
      </c>
      <c r="G21" s="15" t="s">
        <v>10</v>
      </c>
      <c r="H21" s="2" t="s">
        <v>8</v>
      </c>
    </row>
    <row r="22" spans="1:8" ht="45" x14ac:dyDescent="0.25">
      <c r="A22" s="5" t="s">
        <v>116</v>
      </c>
      <c r="B22" s="5" t="s">
        <v>117</v>
      </c>
      <c r="C22" s="16" t="s">
        <v>2</v>
      </c>
      <c r="D22" s="18" t="s">
        <v>2</v>
      </c>
      <c r="E22" s="5">
        <v>56.25</v>
      </c>
      <c r="F22" s="16" t="s">
        <v>5</v>
      </c>
      <c r="G22" s="15" t="s">
        <v>10</v>
      </c>
      <c r="H22" s="2" t="s">
        <v>8</v>
      </c>
    </row>
    <row r="23" spans="1:8" ht="45" x14ac:dyDescent="0.25">
      <c r="A23" s="5" t="s">
        <v>118</v>
      </c>
      <c r="B23" s="5" t="s">
        <v>119</v>
      </c>
      <c r="C23" s="16" t="s">
        <v>2</v>
      </c>
      <c r="D23" s="18" t="s">
        <v>2</v>
      </c>
      <c r="E23" s="5">
        <v>26.02</v>
      </c>
      <c r="F23" s="16" t="s">
        <v>5</v>
      </c>
      <c r="G23" s="15" t="s">
        <v>10</v>
      </c>
      <c r="H23" s="2" t="s">
        <v>8</v>
      </c>
    </row>
    <row r="24" spans="1:8" ht="45" x14ac:dyDescent="0.25">
      <c r="A24" s="5" t="s">
        <v>120</v>
      </c>
      <c r="B24" s="5" t="s">
        <v>117</v>
      </c>
      <c r="C24" s="16" t="s">
        <v>2</v>
      </c>
      <c r="D24" s="18" t="s">
        <v>2</v>
      </c>
      <c r="E24" s="5">
        <v>40.28</v>
      </c>
      <c r="F24" s="16" t="s">
        <v>5</v>
      </c>
      <c r="G24" s="15" t="s">
        <v>10</v>
      </c>
      <c r="H24" s="2" t="s">
        <v>8</v>
      </c>
    </row>
    <row r="25" spans="1:8" ht="45" x14ac:dyDescent="0.25">
      <c r="A25" s="5" t="s">
        <v>121</v>
      </c>
      <c r="B25" s="5" t="s">
        <v>111</v>
      </c>
      <c r="C25" s="16" t="s">
        <v>2</v>
      </c>
      <c r="D25" s="18" t="s">
        <v>2</v>
      </c>
      <c r="E25" s="5">
        <v>46.53</v>
      </c>
      <c r="F25" s="16" t="s">
        <v>5</v>
      </c>
      <c r="G25" s="15" t="s">
        <v>10</v>
      </c>
      <c r="H25" s="2" t="s">
        <v>8</v>
      </c>
    </row>
    <row r="26" spans="1:8" ht="45" x14ac:dyDescent="0.25">
      <c r="A26" s="5" t="s">
        <v>122</v>
      </c>
      <c r="B26" s="5" t="s">
        <v>123</v>
      </c>
      <c r="C26" s="16" t="s">
        <v>2</v>
      </c>
      <c r="D26" s="18" t="s">
        <v>2</v>
      </c>
      <c r="E26" s="5">
        <v>18.75</v>
      </c>
      <c r="F26" s="16" t="s">
        <v>5</v>
      </c>
      <c r="G26" s="15" t="s">
        <v>10</v>
      </c>
      <c r="H26" s="2" t="s">
        <v>8</v>
      </c>
    </row>
    <row r="27" spans="1:8" ht="45" x14ac:dyDescent="0.25">
      <c r="A27" s="5" t="s">
        <v>124</v>
      </c>
      <c r="B27" s="5" t="s">
        <v>125</v>
      </c>
      <c r="C27" s="16" t="s">
        <v>2</v>
      </c>
      <c r="D27" s="18" t="s">
        <v>2</v>
      </c>
      <c r="E27" s="5">
        <v>56.25</v>
      </c>
      <c r="F27" s="16" t="s">
        <v>5</v>
      </c>
      <c r="G27" s="15" t="s">
        <v>10</v>
      </c>
      <c r="H27" s="2" t="s">
        <v>8</v>
      </c>
    </row>
    <row r="28" spans="1:8" ht="45" x14ac:dyDescent="0.25">
      <c r="A28" s="5" t="s">
        <v>126</v>
      </c>
      <c r="B28" s="5" t="s">
        <v>127</v>
      </c>
      <c r="C28" s="16" t="s">
        <v>2</v>
      </c>
      <c r="D28" s="18" t="s">
        <v>2</v>
      </c>
      <c r="E28" s="5">
        <v>83.33</v>
      </c>
      <c r="F28" s="16" t="s">
        <v>5</v>
      </c>
      <c r="G28" s="15" t="s">
        <v>10</v>
      </c>
      <c r="H28" s="2" t="s">
        <v>8</v>
      </c>
    </row>
    <row r="29" spans="1:8" ht="45" x14ac:dyDescent="0.25">
      <c r="A29" s="5" t="s">
        <v>128</v>
      </c>
      <c r="B29" s="5" t="s">
        <v>129</v>
      </c>
      <c r="C29" s="16" t="s">
        <v>2</v>
      </c>
      <c r="D29" s="18" t="s">
        <v>2</v>
      </c>
      <c r="E29" s="5">
        <v>78.06</v>
      </c>
      <c r="F29" s="16" t="s">
        <v>5</v>
      </c>
      <c r="G29" s="15" t="s">
        <v>10</v>
      </c>
      <c r="H29" s="2" t="s">
        <v>8</v>
      </c>
    </row>
    <row r="30" spans="1:8" ht="45" x14ac:dyDescent="0.25">
      <c r="A30" s="5" t="s">
        <v>128</v>
      </c>
      <c r="B30" s="5" t="s">
        <v>130</v>
      </c>
      <c r="C30" s="16" t="s">
        <v>2</v>
      </c>
      <c r="D30" s="18" t="s">
        <v>2</v>
      </c>
      <c r="E30" s="5">
        <v>40.28</v>
      </c>
      <c r="F30" s="16" t="s">
        <v>5</v>
      </c>
      <c r="G30" s="15" t="s">
        <v>10</v>
      </c>
      <c r="H30" s="2" t="s">
        <v>8</v>
      </c>
    </row>
    <row r="31" spans="1:8" ht="45" x14ac:dyDescent="0.25">
      <c r="A31" s="5" t="s">
        <v>131</v>
      </c>
      <c r="B31" s="5" t="s">
        <v>132</v>
      </c>
      <c r="C31" s="16" t="s">
        <v>2</v>
      </c>
      <c r="D31" s="18" t="s">
        <v>2</v>
      </c>
      <c r="E31" s="5">
        <v>408.33</v>
      </c>
      <c r="F31" s="16" t="s">
        <v>5</v>
      </c>
      <c r="G31" s="15" t="s">
        <v>10</v>
      </c>
      <c r="H31" s="2" t="s">
        <v>8</v>
      </c>
    </row>
    <row r="32" spans="1:8" ht="45" x14ac:dyDescent="0.25">
      <c r="A32" s="5" t="s">
        <v>133</v>
      </c>
      <c r="B32" s="5" t="s">
        <v>134</v>
      </c>
      <c r="C32" s="16" t="s">
        <v>2</v>
      </c>
      <c r="D32" s="18" t="s">
        <v>2</v>
      </c>
      <c r="E32" s="5">
        <v>46.53</v>
      </c>
      <c r="F32" s="16" t="s">
        <v>5</v>
      </c>
      <c r="G32" s="15" t="s">
        <v>10</v>
      </c>
      <c r="H32" s="2" t="s">
        <v>8</v>
      </c>
    </row>
    <row r="33" spans="1:8" ht="45" x14ac:dyDescent="0.25">
      <c r="A33" s="5" t="s">
        <v>135</v>
      </c>
      <c r="B33" s="5" t="s">
        <v>136</v>
      </c>
      <c r="C33" s="16" t="s">
        <v>2</v>
      </c>
      <c r="D33" s="18" t="s">
        <v>2</v>
      </c>
      <c r="E33" s="5">
        <v>125.36</v>
      </c>
      <c r="F33" s="16" t="s">
        <v>5</v>
      </c>
      <c r="G33" s="15" t="s">
        <v>10</v>
      </c>
      <c r="H33" s="2" t="s">
        <v>8</v>
      </c>
    </row>
    <row r="34" spans="1:8" ht="45" x14ac:dyDescent="0.25">
      <c r="A34" s="5" t="s">
        <v>137</v>
      </c>
      <c r="B34" s="5" t="s">
        <v>127</v>
      </c>
      <c r="C34" s="16" t="s">
        <v>2</v>
      </c>
      <c r="D34" s="18" t="s">
        <v>2</v>
      </c>
      <c r="E34" s="5">
        <v>47.12</v>
      </c>
      <c r="F34" s="16" t="s">
        <v>5</v>
      </c>
      <c r="G34" s="15" t="s">
        <v>10</v>
      </c>
      <c r="H34" s="2" t="s">
        <v>8</v>
      </c>
    </row>
    <row r="35" spans="1:8" ht="45" x14ac:dyDescent="0.25">
      <c r="A35" s="5" t="s">
        <v>138</v>
      </c>
      <c r="B35" s="5" t="s">
        <v>139</v>
      </c>
      <c r="C35" s="16" t="s">
        <v>2</v>
      </c>
      <c r="D35" s="18" t="s">
        <v>2</v>
      </c>
      <c r="E35" s="5">
        <v>55.56</v>
      </c>
      <c r="F35" s="16" t="s">
        <v>5</v>
      </c>
      <c r="G35" s="15" t="s">
        <v>10</v>
      </c>
      <c r="H35" s="2" t="s">
        <v>8</v>
      </c>
    </row>
    <row r="36" spans="1:8" ht="45" x14ac:dyDescent="0.25">
      <c r="A36" s="5" t="s">
        <v>140</v>
      </c>
      <c r="B36" s="5" t="s">
        <v>141</v>
      </c>
      <c r="C36" s="16" t="s">
        <v>2</v>
      </c>
      <c r="D36" s="18" t="s">
        <v>2</v>
      </c>
      <c r="E36" s="5">
        <v>47.62</v>
      </c>
      <c r="F36" s="16" t="s">
        <v>5</v>
      </c>
      <c r="G36" s="15" t="s">
        <v>9</v>
      </c>
      <c r="H36" s="2" t="s">
        <v>8</v>
      </c>
    </row>
  </sheetData>
  <mergeCells count="9">
    <mergeCell ref="A1:C1"/>
    <mergeCell ref="A2:C2"/>
    <mergeCell ref="H3:H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ISPLATE -JED.RAČUN DP</vt:lpstr>
      <vt:lpstr>ISPLATA PRORAČUNSKIH SREDSTAVA</vt:lpstr>
      <vt:lpstr>UGOVORI O DJELU_AUTORSKI HONORI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Đurić</dc:creator>
  <cp:lastModifiedBy>Ana-Marija Šarčević</cp:lastModifiedBy>
  <dcterms:created xsi:type="dcterms:W3CDTF">2024-01-18T08:14:03Z</dcterms:created>
  <dcterms:modified xsi:type="dcterms:W3CDTF">2026-03-13T09:08:49Z</dcterms:modified>
</cp:coreProperties>
</file>