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cvvo.local\korisnici$\mduric\Desktop\"/>
    </mc:Choice>
  </mc:AlternateContent>
  <bookViews>
    <workbookView xWindow="0" yWindow="0" windowWidth="23040" windowHeight="9072"/>
  </bookViews>
  <sheets>
    <sheet name="ISPLATE -JED.RAČUN DP" sheetId="7" r:id="rId1"/>
    <sheet name="ISPLATA PRORAČUNSKIH SREDSTAVA" sheetId="2" r:id="rId2"/>
    <sheet name="UGOVORI O DJELU_AUTORSKI HONORI" sheetId="1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2" l="1"/>
  <c r="B11" i="2"/>
</calcChain>
</file>

<file path=xl/sharedStrings.xml><?xml version="1.0" encoding="utf-8"?>
<sst xmlns="http://schemas.openxmlformats.org/spreadsheetml/2006/main" count="470" uniqueCount="156">
  <si>
    <t>NAZIV PRIMATELJA</t>
  </si>
  <si>
    <t>OIB PRIMATELJA</t>
  </si>
  <si>
    <t>GDPR</t>
  </si>
  <si>
    <t>SJEDIŠTE/PREBIVALIŠTE PRIMATELJA</t>
  </si>
  <si>
    <t>NAZIV ISPLATITELJA</t>
  </si>
  <si>
    <t>NACIONALNI CENTAR ZA VANJSKO VREDNOVANJE OBRAZOVANJA</t>
  </si>
  <si>
    <t>VRSTA RASHODA/IZDATKA (ŠIFRA
I NAZIV EKONOMSKE KLASIFIKACIJE
RAZINE ODJELJKA)</t>
  </si>
  <si>
    <t>NAPOMENA</t>
  </si>
  <si>
    <t>Podatak o iznosu isplate sadrži neto iznos isplaćen fizičkoj osobi, isplaćeni porez na dohodak i doprinose za mirovinsko i obvezno zdravstveno osiguranje)</t>
  </si>
  <si>
    <t>3237 - Intelektualne i osobne usluge</t>
  </si>
  <si>
    <t>ISPLAĆENI IZNOS</t>
  </si>
  <si>
    <t>PREZIME</t>
  </si>
  <si>
    <t>IME</t>
  </si>
  <si>
    <t>3111 - Plaće za redovan rad</t>
  </si>
  <si>
    <t>Ukupan iznos bruto plaće uključuje neto plaću zaposlenika, doprinose za mirovinsko osiguranje te porez na dohodak</t>
  </si>
  <si>
    <t>3132 - Doprinosi za obvezno zdravstveno osiguranje</t>
  </si>
  <si>
    <t>3212 - Naknade za prijevoz, za rad na terenu i odvojeni život</t>
  </si>
  <si>
    <t>-</t>
  </si>
  <si>
    <t>3121 - Ostali rashodi za zaposlene</t>
  </si>
  <si>
    <t>3291 - Naknade za rad predstavničkih i izvršnih tijela, povjerenstava i slično</t>
  </si>
  <si>
    <t>ISPLATA PRORAČUNSKIH SREDSTAVA</t>
  </si>
  <si>
    <t>3211 - Službena putovanja</t>
  </si>
  <si>
    <t>SJEDIŠTE PRIMATELJA</t>
  </si>
  <si>
    <t>VRSTA RASHODA/IZDATKA</t>
  </si>
  <si>
    <t>IZNOS</t>
  </si>
  <si>
    <t>ISPLATE PUTEM JEDINSTVENOG RAČUNA DRŽAVNOG PRORAČUNA</t>
  </si>
  <si>
    <t>Naknada za prijevoz djelatnicima isplaćena sa plaćom</t>
  </si>
  <si>
    <t>FINANCIJSKA AGENCIJA</t>
  </si>
  <si>
    <t>Zagreb</t>
  </si>
  <si>
    <t>40883-Nacionalni centar za vanjsko vrednovanje obrazovanja</t>
  </si>
  <si>
    <t>3299-Ostali nespomenuti rashodi poslovanja</t>
  </si>
  <si>
    <t>INA-INDUSTRIJA NAFTE D.D.</t>
  </si>
  <si>
    <t>3224-Materijal i dijelovi za tekuće i investicijsko održavanje</t>
  </si>
  <si>
    <t>VUKOVARSKO-SRIJEMSKA ŽUPANIJA</t>
  </si>
  <si>
    <t>VUKOVAR</t>
  </si>
  <si>
    <t>3661-Tekuće pomoći proračunskim korisnicima drugih proračuna</t>
  </si>
  <si>
    <t>SPLIT</t>
  </si>
  <si>
    <t>HEP-OPSKRBA DOO</t>
  </si>
  <si>
    <t>ZAGREB</t>
  </si>
  <si>
    <t>3223-Energija</t>
  </si>
  <si>
    <t>BRODSKO-POSAVSKA ŽUPANIJA</t>
  </si>
  <si>
    <t>SLAVONSKI BROD</t>
  </si>
  <si>
    <t>RIJEKA</t>
  </si>
  <si>
    <t>KARLOVAC</t>
  </si>
  <si>
    <t>VODOOPSKRBA I ODVODNJA D.O.O.</t>
  </si>
  <si>
    <t>3234-Komunalne usluge</t>
  </si>
  <si>
    <t>3237-Intelektualne i osobne usluge</t>
  </si>
  <si>
    <t>HRVATSKA RADIOTELEVIZIJA javno podu zeće</t>
  </si>
  <si>
    <t>3295-Pristojbe i naknade</t>
  </si>
  <si>
    <t>3235-Zakupnine i najamnine</t>
  </si>
  <si>
    <t>KOPI-AS D.O.O.</t>
  </si>
  <si>
    <t>VIROVITICA</t>
  </si>
  <si>
    <t>3221-Uredski materijal i ostali materijalni rashodi</t>
  </si>
  <si>
    <t>3231-Usluge telefona, interneta, pošte i prijevoza</t>
  </si>
  <si>
    <t>OSJEČKO-BARANJSKA ŽUPANIJA</t>
  </si>
  <si>
    <t>OSIJEK</t>
  </si>
  <si>
    <t>3241-Naknade troškova osobama izvan radnog odnosa</t>
  </si>
  <si>
    <t>HP - HRVATSKA POŠTA D.D.</t>
  </si>
  <si>
    <t>ŽIVA VODA</t>
  </si>
  <si>
    <t>ZAGREBAČKI ELEKTRIČNI TRAMVAJ d.o.o.</t>
  </si>
  <si>
    <t>3212-Naknade za prijevoz, za rad na terenu i odvojeni život</t>
  </si>
  <si>
    <t>GRAD ZAGREB</t>
  </si>
  <si>
    <t>COMBIS D.O.O.</t>
  </si>
  <si>
    <t>BUNDEK OFFICE d.o.o. - ZAKUPNINA PROSTOR</t>
  </si>
  <si>
    <t>ZEL-COS, D.O.O. ZA ELEKTRONIČKO-INF ORMATIČKE USLUGE I MARKE</t>
  </si>
  <si>
    <t>3232-Usluge tekućeg i investicijskog  održavanja</t>
  </si>
  <si>
    <t>3239-Ostale usluge</t>
  </si>
  <si>
    <t>AKD-ZAŠTITA D.O.O. ZA ZAŠTITU OSOBA I IMOVINE</t>
  </si>
  <si>
    <t>VINKOVCI</t>
  </si>
  <si>
    <t>GRAD SPLIT</t>
  </si>
  <si>
    <t>MEĐIMURSKA ŽUPANIJA</t>
  </si>
  <si>
    <t>ČAKOVEC</t>
  </si>
  <si>
    <t>POŽEGA</t>
  </si>
  <si>
    <t>KOPRIVNIČKO-KRIŽEVAČKA ŽUPANIJA</t>
  </si>
  <si>
    <t>KOPRIVNICA</t>
  </si>
  <si>
    <t>DUBROVNIK</t>
  </si>
  <si>
    <t>KONTO D.O.O. POŽEGA ZA PROJEKTIRANJE INFORMACIJSKIH SUSTAVA</t>
  </si>
  <si>
    <t>Požega</t>
  </si>
  <si>
    <t>3238-Računalne usluge</t>
  </si>
  <si>
    <t>Isplaćeni iznos je ukupni trošak koji uključuje neto naknadu za rad članovima Upravnog vijeća i naknadu troškova službenog puta članovima upravnog vijeća, doprinose za mirovinsko i obvezno zdravstveno osiguranje i porez na dohodak)</t>
  </si>
  <si>
    <t>GRAD RIJEKA</t>
  </si>
  <si>
    <t>VARAŽDIN</t>
  </si>
  <si>
    <t>DOM ZDRAVLJA ZAGREB-ZAPAD</t>
  </si>
  <si>
    <t>3236-Zdravstvene i veterinarske usluge</t>
  </si>
  <si>
    <t>GRAD SLAVONSKI BROD</t>
  </si>
  <si>
    <t>Varaždin</t>
  </si>
  <si>
    <t>ŽUPANIJA KRAPINSKO-ZAGORSKA</t>
  </si>
  <si>
    <t>KRAPINA</t>
  </si>
  <si>
    <t>PRVA GIMNAZIJA VARAŽDIN</t>
  </si>
  <si>
    <t>GRADITELJSKA,PRIRODOSLOVNA I RUDARSKA ŠKOLA</t>
  </si>
  <si>
    <t>VIROVITIČKO PODRAVSKA ŽUPANIJA</t>
  </si>
  <si>
    <t>II GIMNAZIJA</t>
  </si>
  <si>
    <t>NEURALAB D.O.O.</t>
  </si>
  <si>
    <t>LELUBA J.D.O.O.</t>
  </si>
  <si>
    <t>SESVETE</t>
  </si>
  <si>
    <t>3113 - Plaće za prekovremeni rad</t>
  </si>
  <si>
    <t>Isplaćeni prekovremeni sati</t>
  </si>
  <si>
    <t>VESNA</t>
  </si>
  <si>
    <t>MARINA</t>
  </si>
  <si>
    <t>NOVAK</t>
  </si>
  <si>
    <t>Razdoblje: LIPANJ 2026. godine</t>
  </si>
  <si>
    <t>KRGOVIĆ</t>
  </si>
  <si>
    <t>ZUBOVIĆ</t>
  </si>
  <si>
    <t>ALMA</t>
  </si>
  <si>
    <t>Isplaćene dnevnice za službeno putovanje u zemlji i inozemstvu, naknade za prijevoz na službenom putovanju u zemlji i inozemstvu</t>
  </si>
  <si>
    <t>3293 - Reprezentacija</t>
  </si>
  <si>
    <t>Isplata jubilarne nagrade - isplaćeni iznos obuhvaća neto isplatu djelatniku, doprinose za mirovinsko osiguranje, doprinose za zdravstveno osiguranje i poreze; isplata regresa za korištenje godišnjeg odmora za 2026. godinu</t>
  </si>
  <si>
    <t>3221 - Uredski materijal i ostali materijalni rashodi</t>
  </si>
  <si>
    <t>Refundacija plaćenog računa za kupnju sredstva za čišćenje</t>
  </si>
  <si>
    <t>Refundacija plaćenog računa za trošak reprezentacije</t>
  </si>
  <si>
    <t>GRAD SAMOBOR</t>
  </si>
  <si>
    <t>SAMOBOR</t>
  </si>
  <si>
    <t>KATOLIČKA OSNOVNA ŠKOLA U NOVSKOJ</t>
  </si>
  <si>
    <t>NOVSKA</t>
  </si>
  <si>
    <t>POŽEŠKO-SLAVONSKA ŽUPANIJA</t>
  </si>
  <si>
    <t>GRAD VELIKA GORICA</t>
  </si>
  <si>
    <t>VELIKA GORICA</t>
  </si>
  <si>
    <t>PRIMORSKO-GORANSKA ŽUPANIJA</t>
  </si>
  <si>
    <t>GRAD VIROVITICA</t>
  </si>
  <si>
    <t>OŠ MARTIJANEC</t>
  </si>
  <si>
    <t>DONJI MARTIJANEC</t>
  </si>
  <si>
    <t>GRAD ČAKOVEC</t>
  </si>
  <si>
    <t>GRAD VINKOVCI</t>
  </si>
  <si>
    <t>HRVATSKI TELEKOM D.D .</t>
  </si>
  <si>
    <t>GRAD ŠIBENIK</t>
  </si>
  <si>
    <t>ŠIBENIK</t>
  </si>
  <si>
    <t>SPLITSKO-DALMATINSKA ŽUPANIJA</t>
  </si>
  <si>
    <t>ISTARSKA ŽUPANIJA</t>
  </si>
  <si>
    <t>PAZIN</t>
  </si>
  <si>
    <t>ZAGREBAČKA ŽUPANIJA</t>
  </si>
  <si>
    <t>GRAD KARLOVAC</t>
  </si>
  <si>
    <t>PAMETNA KUĆA d.o.o.</t>
  </si>
  <si>
    <t>ZAVOD ZA ISTRAŽIVANJE I RAZVOJ SIGU RNOSTI D.D.</t>
  </si>
  <si>
    <t>3211-Službena putovanja</t>
  </si>
  <si>
    <t>ALONSO DAVID AGUILA MUNOZ</t>
  </si>
  <si>
    <t>INSTAR CENTER D.O.O</t>
  </si>
  <si>
    <t>3225-Sitni inventar i autogume</t>
  </si>
  <si>
    <t>PEVEX D.D.</t>
  </si>
  <si>
    <t>RHEA D.O.O.</t>
  </si>
  <si>
    <t>PRIMAT LOGISTIKA</t>
  </si>
  <si>
    <t>HRVATSKI LESKOVAC</t>
  </si>
  <si>
    <t>HRVATSKI CRVENI KRIŽ GRADSKO DRUŠTV O CRVENOG KRIŽA ZAGREB</t>
  </si>
  <si>
    <t>3213-Stručno usavršavanje zaposlenika</t>
  </si>
  <si>
    <t>DUBROVNIK SUN D.O.O. PUTNIČKA AGENCIJA</t>
  </si>
  <si>
    <t>MEDICAL DIRECT D.O.O.</t>
  </si>
  <si>
    <t>Samobor</t>
  </si>
  <si>
    <t>INTEGRA GROUP D.O.O.</t>
  </si>
  <si>
    <t>OBZOR PUTOVANJA, ORGANIZIRANJE TURI STIČKIH PUTOVANJA, D.O.O</t>
  </si>
  <si>
    <t>Telemach Hrvatska d.o.o.</t>
  </si>
  <si>
    <t>GLOBAL DISTRI d.o.o.</t>
  </si>
  <si>
    <t>CARGO-PARTNER D.O.O.</t>
  </si>
  <si>
    <t>ZAGREB-ZRAČNA LUKA</t>
  </si>
  <si>
    <t>4123-Licence</t>
  </si>
  <si>
    <t>KING ICT D.O.O. ZA PROIZVODNJ U RAČUNALA I TRGOVINU</t>
  </si>
  <si>
    <t>4223-Oprema za održavanje i zaštitu</t>
  </si>
  <si>
    <t>SPERANZA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</si>
</sst>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1.5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9C5700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23" fillId="0" borderId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34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5" borderId="0" applyNumberFormat="0" applyBorder="0" applyAlignment="0" applyProtection="0"/>
    <xf numFmtId="0" fontId="2" fillId="11" borderId="13" applyNumberFormat="0" applyFont="0" applyAlignment="0" applyProtection="0"/>
    <xf numFmtId="0" fontId="13" fillId="5" borderId="0" applyNumberFormat="0" applyBorder="0" applyAlignment="0" applyProtection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16" fillId="9" borderId="10" applyNumberFormat="0" applyAlignment="0" applyProtection="0"/>
    <xf numFmtId="0" fontId="17" fillId="9" borderId="9" applyNumberFormat="0" applyAlignment="0" applyProtection="0"/>
    <xf numFmtId="0" fontId="14" fillId="6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24" fillId="7" borderId="0" applyNumberFormat="0" applyBorder="0" applyAlignment="0" applyProtection="0"/>
    <xf numFmtId="0" fontId="18" fillId="0" borderId="11" applyNumberFormat="0" applyFill="0" applyAlignment="0" applyProtection="0"/>
    <xf numFmtId="0" fontId="19" fillId="10" borderId="12" applyNumberFormat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" fillId="0" borderId="14" applyNumberFormat="0" applyFill="0" applyAlignment="0" applyProtection="0"/>
    <xf numFmtId="0" fontId="15" fillId="8" borderId="9" applyNumberFormat="0" applyAlignment="0" applyProtection="0"/>
  </cellStyleXfs>
  <cellXfs count="42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4" fillId="0" borderId="0" xfId="0" applyFont="1"/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left"/>
    </xf>
    <xf numFmtId="0" fontId="0" fillId="36" borderId="1" xfId="0" applyFill="1" applyBorder="1"/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4" fontId="0" fillId="36" borderId="1" xfId="0" applyNumberFormat="1" applyFill="1" applyBorder="1" applyAlignment="1">
      <alignment horizontal="center"/>
    </xf>
    <xf numFmtId="0" fontId="0" fillId="36" borderId="1" xfId="0" applyFill="1" applyBorder="1" applyAlignment="1">
      <alignment horizontal="center"/>
    </xf>
    <xf numFmtId="0" fontId="4" fillId="36" borderId="1" xfId="0" applyFont="1" applyFill="1" applyBorder="1" applyAlignment="1">
      <alignment horizontal="center" vertical="center" wrapText="1"/>
    </xf>
    <xf numFmtId="4" fontId="4" fillId="36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2" fillId="36" borderId="1" xfId="0" applyFont="1" applyFill="1" applyBorder="1" applyAlignment="1">
      <alignment horizontal="center" vertical="center"/>
    </xf>
    <xf numFmtId="0" fontId="0" fillId="36" borderId="5" xfId="0" applyFill="1" applyBorder="1" applyAlignment="1">
      <alignment horizontal="center" vertical="center"/>
    </xf>
    <xf numFmtId="0" fontId="0" fillId="36" borderId="15" xfId="0" applyFill="1" applyBorder="1" applyAlignment="1">
      <alignment horizontal="center" vertical="center"/>
    </xf>
    <xf numFmtId="0" fontId="0" fillId="36" borderId="1" xfId="0" applyFill="1" applyBorder="1" applyAlignment="1">
      <alignment horizontal="center" vertical="center"/>
    </xf>
    <xf numFmtId="0" fontId="0" fillId="36" borderId="1" xfId="0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</cellXfs>
  <cellStyles count="43">
    <cellStyle name="20% - Isticanje1" xfId="2"/>
    <cellStyle name="20% - Isticanje2" xfId="3"/>
    <cellStyle name="20% - Isticanje3" xfId="4"/>
    <cellStyle name="20% - Isticanje4" xfId="5"/>
    <cellStyle name="20% - Isticanje5" xfId="6"/>
    <cellStyle name="20% - Isticanje6" xfId="7"/>
    <cellStyle name="40% - Isticanje1" xfId="8"/>
    <cellStyle name="40% - Isticanje2" xfId="9"/>
    <cellStyle name="40% - Isticanje3" xfId="10"/>
    <cellStyle name="40% - Isticanje4" xfId="11"/>
    <cellStyle name="40% - Isticanje5" xfId="12"/>
    <cellStyle name="40% - Isticanje6" xfId="13"/>
    <cellStyle name="60% - Isticanje1" xfId="14"/>
    <cellStyle name="60% - Isticanje2" xfId="15"/>
    <cellStyle name="60% - Isticanje3" xfId="16"/>
    <cellStyle name="60% - Isticanje4" xfId="17"/>
    <cellStyle name="60% - Isticanje5" xfId="18"/>
    <cellStyle name="60% - Isticanje6" xfId="19"/>
    <cellStyle name="Bilješka" xfId="20"/>
    <cellStyle name="Dobro" xfId="21"/>
    <cellStyle name="Isticanje1" xfId="22"/>
    <cellStyle name="Isticanje2" xfId="23"/>
    <cellStyle name="Isticanje3" xfId="24"/>
    <cellStyle name="Isticanje4" xfId="25"/>
    <cellStyle name="Isticanje5" xfId="26"/>
    <cellStyle name="Isticanje6" xfId="27"/>
    <cellStyle name="Izlaz" xfId="28"/>
    <cellStyle name="Izračun" xfId="29"/>
    <cellStyle name="Loše" xfId="30"/>
    <cellStyle name="Naslov" xfId="31"/>
    <cellStyle name="Naslov 1" xfId="32"/>
    <cellStyle name="Naslov 2" xfId="33"/>
    <cellStyle name="Naslov 3" xfId="34"/>
    <cellStyle name="Naslov 4" xfId="35"/>
    <cellStyle name="Neutralno" xfId="36"/>
    <cellStyle name="Normal" xfId="0" builtinId="0"/>
    <cellStyle name="Normal 2" xfId="1"/>
    <cellStyle name="Povezana ćelija" xfId="37"/>
    <cellStyle name="Provjera ćelije" xfId="38"/>
    <cellStyle name="Tekst objašnjenja" xfId="39"/>
    <cellStyle name="Tekst upozorenja" xfId="40"/>
    <cellStyle name="Ukupni zbroj" xfId="41"/>
    <cellStyle name="Unos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"/>
  <sheetViews>
    <sheetView tabSelected="1" workbookViewId="0">
      <selection sqref="A1:B1"/>
    </sheetView>
  </sheetViews>
  <sheetFormatPr defaultRowHeight="14.4" x14ac:dyDescent="0.3"/>
  <cols>
    <col min="1" max="1" width="14.6640625" bestFit="1" customWidth="1"/>
    <col min="2" max="2" width="45.44140625" customWidth="1"/>
    <col min="3" max="3" width="19.77734375" bestFit="1" customWidth="1"/>
    <col min="4" max="4" width="51.77734375" bestFit="1" customWidth="1"/>
    <col min="5" max="5" width="54.5546875" bestFit="1" customWidth="1"/>
    <col min="6" max="6" width="10" style="17" bestFit="1" customWidth="1"/>
  </cols>
  <sheetData>
    <row r="1" spans="1:6" x14ac:dyDescent="0.3">
      <c r="A1" s="18" t="s">
        <v>25</v>
      </c>
      <c r="B1" s="18"/>
    </row>
    <row r="2" spans="1:6" x14ac:dyDescent="0.3">
      <c r="A2" s="18" t="s">
        <v>100</v>
      </c>
      <c r="B2" s="18"/>
    </row>
    <row r="5" spans="1:6" s="1" customFormat="1" x14ac:dyDescent="0.3">
      <c r="A5" s="20" t="s">
        <v>1</v>
      </c>
      <c r="B5" s="20" t="s">
        <v>0</v>
      </c>
      <c r="C5" s="20" t="s">
        <v>22</v>
      </c>
      <c r="D5" s="20" t="s">
        <v>4</v>
      </c>
      <c r="E5" s="20" t="s">
        <v>23</v>
      </c>
      <c r="F5" s="21" t="s">
        <v>24</v>
      </c>
    </row>
    <row r="6" spans="1:6" x14ac:dyDescent="0.3">
      <c r="A6" s="23">
        <v>85821130368</v>
      </c>
      <c r="B6" s="19" t="s">
        <v>27</v>
      </c>
      <c r="C6" s="19" t="s">
        <v>28</v>
      </c>
      <c r="D6" s="19" t="s">
        <v>29</v>
      </c>
      <c r="E6" s="19" t="s">
        <v>30</v>
      </c>
      <c r="F6" s="22">
        <v>1.99</v>
      </c>
    </row>
    <row r="7" spans="1:6" x14ac:dyDescent="0.3">
      <c r="A7" s="23">
        <v>33544271925</v>
      </c>
      <c r="B7" s="19" t="s">
        <v>110</v>
      </c>
      <c r="C7" s="19" t="s">
        <v>111</v>
      </c>
      <c r="D7" s="19" t="s">
        <v>29</v>
      </c>
      <c r="E7" s="19" t="s">
        <v>35</v>
      </c>
      <c r="F7" s="22">
        <v>4.05</v>
      </c>
    </row>
    <row r="8" spans="1:6" x14ac:dyDescent="0.3">
      <c r="A8" s="23">
        <v>14623250169</v>
      </c>
      <c r="B8" s="19" t="s">
        <v>112</v>
      </c>
      <c r="C8" s="19" t="s">
        <v>113</v>
      </c>
      <c r="D8" s="19" t="s">
        <v>29</v>
      </c>
      <c r="E8" s="19" t="s">
        <v>35</v>
      </c>
      <c r="F8" s="22">
        <v>5.0199999999999996</v>
      </c>
    </row>
    <row r="9" spans="1:6" x14ac:dyDescent="0.3">
      <c r="A9" s="23">
        <v>54382731928</v>
      </c>
      <c r="B9" s="19" t="s">
        <v>80</v>
      </c>
      <c r="C9" s="19" t="s">
        <v>42</v>
      </c>
      <c r="D9" s="19" t="s">
        <v>29</v>
      </c>
      <c r="E9" s="19" t="s">
        <v>35</v>
      </c>
      <c r="F9" s="22">
        <v>5.0199999999999996</v>
      </c>
    </row>
    <row r="10" spans="1:6" x14ac:dyDescent="0.3">
      <c r="A10" s="23">
        <v>58007872049</v>
      </c>
      <c r="B10" s="19" t="s">
        <v>84</v>
      </c>
      <c r="C10" s="19" t="s">
        <v>41</v>
      </c>
      <c r="D10" s="19" t="s">
        <v>29</v>
      </c>
      <c r="E10" s="19" t="s">
        <v>35</v>
      </c>
      <c r="F10" s="22">
        <v>5.03</v>
      </c>
    </row>
    <row r="11" spans="1:6" x14ac:dyDescent="0.3">
      <c r="A11" s="23">
        <v>6872053793</v>
      </c>
      <c r="B11" s="19" t="s">
        <v>73</v>
      </c>
      <c r="C11" s="19" t="s">
        <v>74</v>
      </c>
      <c r="D11" s="19" t="s">
        <v>29</v>
      </c>
      <c r="E11" s="19" t="s">
        <v>35</v>
      </c>
      <c r="F11" s="22">
        <v>8.6999999999999993</v>
      </c>
    </row>
    <row r="12" spans="1:6" x14ac:dyDescent="0.3">
      <c r="A12" s="23">
        <v>78755598868</v>
      </c>
      <c r="B12" s="19" t="s">
        <v>69</v>
      </c>
      <c r="C12" s="19" t="s">
        <v>36</v>
      </c>
      <c r="D12" s="19" t="s">
        <v>29</v>
      </c>
      <c r="E12" s="19" t="s">
        <v>35</v>
      </c>
      <c r="F12" s="22">
        <v>9</v>
      </c>
    </row>
    <row r="13" spans="1:6" x14ac:dyDescent="0.3">
      <c r="A13" s="23">
        <v>48744373701</v>
      </c>
      <c r="B13" s="19" t="s">
        <v>114</v>
      </c>
      <c r="C13" s="19" t="s">
        <v>72</v>
      </c>
      <c r="D13" s="19" t="s">
        <v>29</v>
      </c>
      <c r="E13" s="19" t="s">
        <v>35</v>
      </c>
      <c r="F13" s="22">
        <v>10.050000000000001</v>
      </c>
    </row>
    <row r="14" spans="1:6" x14ac:dyDescent="0.3">
      <c r="A14" s="23">
        <v>75834963344</v>
      </c>
      <c r="B14" s="19" t="s">
        <v>115</v>
      </c>
      <c r="C14" s="19" t="s">
        <v>116</v>
      </c>
      <c r="D14" s="19" t="s">
        <v>29</v>
      </c>
      <c r="E14" s="19" t="s">
        <v>35</v>
      </c>
      <c r="F14" s="22">
        <v>10.130000000000001</v>
      </c>
    </row>
    <row r="15" spans="1:6" x14ac:dyDescent="0.3">
      <c r="A15" s="23">
        <v>32420472134</v>
      </c>
      <c r="B15" s="19" t="s">
        <v>117</v>
      </c>
      <c r="C15" s="19" t="s">
        <v>42</v>
      </c>
      <c r="D15" s="19" t="s">
        <v>29</v>
      </c>
      <c r="E15" s="19" t="s">
        <v>35</v>
      </c>
      <c r="F15" s="22">
        <v>12.82</v>
      </c>
    </row>
    <row r="16" spans="1:6" x14ac:dyDescent="0.3">
      <c r="A16" s="23">
        <v>89075064271</v>
      </c>
      <c r="B16" s="19" t="s">
        <v>118</v>
      </c>
      <c r="C16" s="19" t="s">
        <v>51</v>
      </c>
      <c r="D16" s="19" t="s">
        <v>29</v>
      </c>
      <c r="E16" s="19" t="s">
        <v>35</v>
      </c>
      <c r="F16" s="22">
        <v>15.08</v>
      </c>
    </row>
    <row r="17" spans="1:6" x14ac:dyDescent="0.3">
      <c r="A17" s="23">
        <v>88619742736</v>
      </c>
      <c r="B17" s="19" t="s">
        <v>119</v>
      </c>
      <c r="C17" s="19" t="s">
        <v>120</v>
      </c>
      <c r="D17" s="19" t="s">
        <v>29</v>
      </c>
      <c r="E17" s="19" t="s">
        <v>35</v>
      </c>
      <c r="F17" s="22">
        <v>17.399999999999999</v>
      </c>
    </row>
    <row r="18" spans="1:6" x14ac:dyDescent="0.3">
      <c r="A18" s="23">
        <v>41524139511</v>
      </c>
      <c r="B18" s="19" t="s">
        <v>88</v>
      </c>
      <c r="C18" s="19" t="s">
        <v>81</v>
      </c>
      <c r="D18" s="19" t="s">
        <v>29</v>
      </c>
      <c r="E18" s="19" t="s">
        <v>35</v>
      </c>
      <c r="F18" s="22">
        <v>18.5</v>
      </c>
    </row>
    <row r="19" spans="1:6" x14ac:dyDescent="0.3">
      <c r="A19" s="23">
        <v>74724110709</v>
      </c>
      <c r="B19" s="19" t="s">
        <v>33</v>
      </c>
      <c r="C19" s="19" t="s">
        <v>34</v>
      </c>
      <c r="D19" s="19" t="s">
        <v>29</v>
      </c>
      <c r="E19" s="19" t="s">
        <v>35</v>
      </c>
      <c r="F19" s="22">
        <v>19.82</v>
      </c>
    </row>
    <row r="20" spans="1:6" x14ac:dyDescent="0.3">
      <c r="A20" s="23">
        <v>33544271925</v>
      </c>
      <c r="B20" s="19" t="s">
        <v>110</v>
      </c>
      <c r="C20" s="19" t="s">
        <v>111</v>
      </c>
      <c r="D20" s="19" t="s">
        <v>29</v>
      </c>
      <c r="E20" s="19" t="s">
        <v>35</v>
      </c>
      <c r="F20" s="22">
        <v>22.95</v>
      </c>
    </row>
    <row r="21" spans="1:6" x14ac:dyDescent="0.3">
      <c r="A21" s="23">
        <v>27400987949</v>
      </c>
      <c r="B21" s="19" t="s">
        <v>40</v>
      </c>
      <c r="C21" s="19" t="s">
        <v>41</v>
      </c>
      <c r="D21" s="19" t="s">
        <v>29</v>
      </c>
      <c r="E21" s="19" t="s">
        <v>35</v>
      </c>
      <c r="F21" s="22">
        <v>26.1</v>
      </c>
    </row>
    <row r="22" spans="1:6" x14ac:dyDescent="0.3">
      <c r="A22" s="23">
        <v>44427688822</v>
      </c>
      <c r="B22" s="19" t="s">
        <v>121</v>
      </c>
      <c r="C22" s="19" t="s">
        <v>71</v>
      </c>
      <c r="D22" s="19" t="s">
        <v>29</v>
      </c>
      <c r="E22" s="19" t="s">
        <v>35</v>
      </c>
      <c r="F22" s="22">
        <v>26.1</v>
      </c>
    </row>
    <row r="23" spans="1:6" x14ac:dyDescent="0.3">
      <c r="A23" s="23">
        <v>67648791479</v>
      </c>
      <c r="B23" s="19" t="s">
        <v>122</v>
      </c>
      <c r="C23" s="19" t="s">
        <v>68</v>
      </c>
      <c r="D23" s="19" t="s">
        <v>29</v>
      </c>
      <c r="E23" s="19" t="s">
        <v>35</v>
      </c>
      <c r="F23" s="22">
        <v>26.4</v>
      </c>
    </row>
    <row r="24" spans="1:6" x14ac:dyDescent="0.3">
      <c r="A24" s="23">
        <v>58007872049</v>
      </c>
      <c r="B24" s="19" t="s">
        <v>84</v>
      </c>
      <c r="C24" s="19" t="s">
        <v>41</v>
      </c>
      <c r="D24" s="19" t="s">
        <v>29</v>
      </c>
      <c r="E24" s="19" t="s">
        <v>35</v>
      </c>
      <c r="F24" s="22">
        <v>28.47</v>
      </c>
    </row>
    <row r="25" spans="1:6" x14ac:dyDescent="0.3">
      <c r="A25" s="23">
        <v>14623250169</v>
      </c>
      <c r="B25" s="19" t="s">
        <v>112</v>
      </c>
      <c r="C25" s="19" t="s">
        <v>113</v>
      </c>
      <c r="D25" s="19" t="s">
        <v>29</v>
      </c>
      <c r="E25" s="19" t="s">
        <v>35</v>
      </c>
      <c r="F25" s="22">
        <v>28.48</v>
      </c>
    </row>
    <row r="26" spans="1:6" x14ac:dyDescent="0.3">
      <c r="A26" s="23">
        <v>54382731928</v>
      </c>
      <c r="B26" s="19" t="s">
        <v>80</v>
      </c>
      <c r="C26" s="19" t="s">
        <v>42</v>
      </c>
      <c r="D26" s="19" t="s">
        <v>29</v>
      </c>
      <c r="E26" s="19" t="s">
        <v>35</v>
      </c>
      <c r="F26" s="22">
        <v>28.48</v>
      </c>
    </row>
    <row r="27" spans="1:6" x14ac:dyDescent="0.3">
      <c r="A27" s="23">
        <v>83416546499</v>
      </c>
      <c r="B27" s="19" t="s">
        <v>44</v>
      </c>
      <c r="C27" s="19" t="s">
        <v>38</v>
      </c>
      <c r="D27" s="19" t="s">
        <v>29</v>
      </c>
      <c r="E27" s="19" t="s">
        <v>45</v>
      </c>
      <c r="F27" s="22">
        <v>29.17</v>
      </c>
    </row>
    <row r="28" spans="1:6" x14ac:dyDescent="0.3">
      <c r="A28" s="23">
        <v>81793146560</v>
      </c>
      <c r="B28" s="19" t="s">
        <v>123</v>
      </c>
      <c r="C28" s="19" t="s">
        <v>28</v>
      </c>
      <c r="D28" s="19" t="s">
        <v>29</v>
      </c>
      <c r="E28" s="19" t="s">
        <v>53</v>
      </c>
      <c r="F28" s="22">
        <v>29.19</v>
      </c>
    </row>
    <row r="29" spans="1:6" x14ac:dyDescent="0.3">
      <c r="A29" s="23">
        <v>55644094063</v>
      </c>
      <c r="B29" s="19" t="s">
        <v>124</v>
      </c>
      <c r="C29" s="19" t="s">
        <v>125</v>
      </c>
      <c r="D29" s="19" t="s">
        <v>29</v>
      </c>
      <c r="E29" s="19" t="s">
        <v>35</v>
      </c>
      <c r="F29" s="22">
        <v>29.4</v>
      </c>
    </row>
    <row r="30" spans="1:6" x14ac:dyDescent="0.3">
      <c r="A30" s="23">
        <v>93362201007</v>
      </c>
      <c r="B30" s="19" t="s">
        <v>90</v>
      </c>
      <c r="C30" s="19" t="s">
        <v>51</v>
      </c>
      <c r="D30" s="19" t="s">
        <v>29</v>
      </c>
      <c r="E30" s="19" t="s">
        <v>35</v>
      </c>
      <c r="F30" s="22">
        <v>33.5</v>
      </c>
    </row>
    <row r="31" spans="1:6" x14ac:dyDescent="0.3">
      <c r="A31" s="23">
        <v>40781519492</v>
      </c>
      <c r="B31" s="19" t="s">
        <v>126</v>
      </c>
      <c r="C31" s="19" t="s">
        <v>36</v>
      </c>
      <c r="D31" s="19" t="s">
        <v>29</v>
      </c>
      <c r="E31" s="19" t="s">
        <v>35</v>
      </c>
      <c r="F31" s="22">
        <v>36</v>
      </c>
    </row>
    <row r="32" spans="1:6" x14ac:dyDescent="0.3">
      <c r="A32" s="23">
        <v>9161580297</v>
      </c>
      <c r="B32" s="19" t="s">
        <v>70</v>
      </c>
      <c r="C32" s="19" t="s">
        <v>71</v>
      </c>
      <c r="D32" s="19" t="s">
        <v>29</v>
      </c>
      <c r="E32" s="19" t="s">
        <v>35</v>
      </c>
      <c r="F32" s="22">
        <v>39.15</v>
      </c>
    </row>
    <row r="33" spans="1:6" x14ac:dyDescent="0.3">
      <c r="A33" s="23">
        <v>66896155710</v>
      </c>
      <c r="B33" s="19" t="s">
        <v>82</v>
      </c>
      <c r="C33" s="19" t="s">
        <v>38</v>
      </c>
      <c r="D33" s="19" t="s">
        <v>29</v>
      </c>
      <c r="E33" s="19" t="s">
        <v>83</v>
      </c>
      <c r="F33" s="22">
        <v>41.88</v>
      </c>
    </row>
    <row r="34" spans="1:6" x14ac:dyDescent="0.3">
      <c r="A34" s="23">
        <v>68419124305</v>
      </c>
      <c r="B34" s="19" t="s">
        <v>47</v>
      </c>
      <c r="C34" s="19" t="s">
        <v>28</v>
      </c>
      <c r="D34" s="19" t="s">
        <v>29</v>
      </c>
      <c r="E34" s="19" t="s">
        <v>48</v>
      </c>
      <c r="F34" s="22">
        <v>42.48</v>
      </c>
    </row>
    <row r="35" spans="1:6" x14ac:dyDescent="0.3">
      <c r="A35" s="23">
        <v>90017522601</v>
      </c>
      <c r="B35" s="19" t="s">
        <v>127</v>
      </c>
      <c r="C35" s="19" t="s">
        <v>128</v>
      </c>
      <c r="D35" s="19" t="s">
        <v>29</v>
      </c>
      <c r="E35" s="19" t="s">
        <v>35</v>
      </c>
      <c r="F35" s="22">
        <v>44</v>
      </c>
    </row>
    <row r="36" spans="1:6" x14ac:dyDescent="0.3">
      <c r="A36" s="23">
        <v>7132269553</v>
      </c>
      <c r="B36" s="19" t="s">
        <v>129</v>
      </c>
      <c r="C36" s="19" t="s">
        <v>38</v>
      </c>
      <c r="D36" s="19" t="s">
        <v>29</v>
      </c>
      <c r="E36" s="19" t="s">
        <v>35</v>
      </c>
      <c r="F36" s="22">
        <v>44.02</v>
      </c>
    </row>
    <row r="37" spans="1:6" x14ac:dyDescent="0.3">
      <c r="A37" s="23">
        <v>25654647153</v>
      </c>
      <c r="B37" s="19" t="s">
        <v>130</v>
      </c>
      <c r="C37" s="19" t="s">
        <v>43</v>
      </c>
      <c r="D37" s="19" t="s">
        <v>29</v>
      </c>
      <c r="E37" s="19" t="s">
        <v>35</v>
      </c>
      <c r="F37" s="22">
        <v>44.4</v>
      </c>
    </row>
    <row r="38" spans="1:6" x14ac:dyDescent="0.3">
      <c r="A38" s="23">
        <v>33650879020</v>
      </c>
      <c r="B38" s="19" t="s">
        <v>131</v>
      </c>
      <c r="C38" s="19" t="s">
        <v>38</v>
      </c>
      <c r="D38" s="19" t="s">
        <v>29</v>
      </c>
      <c r="E38" s="19" t="s">
        <v>52</v>
      </c>
      <c r="F38" s="22">
        <v>44.5</v>
      </c>
    </row>
    <row r="39" spans="1:6" x14ac:dyDescent="0.3">
      <c r="A39" s="23">
        <v>5494093403</v>
      </c>
      <c r="B39" s="19" t="s">
        <v>132</v>
      </c>
      <c r="C39" s="19" t="s">
        <v>38</v>
      </c>
      <c r="D39" s="19" t="s">
        <v>29</v>
      </c>
      <c r="E39" s="19" t="s">
        <v>52</v>
      </c>
      <c r="F39" s="22">
        <v>44.75</v>
      </c>
    </row>
    <row r="40" spans="1:6" x14ac:dyDescent="0.3">
      <c r="A40" s="23">
        <v>6872053793</v>
      </c>
      <c r="B40" s="19" t="s">
        <v>73</v>
      </c>
      <c r="C40" s="19" t="s">
        <v>74</v>
      </c>
      <c r="D40" s="19" t="s">
        <v>29</v>
      </c>
      <c r="E40" s="19" t="s">
        <v>35</v>
      </c>
      <c r="F40" s="22">
        <v>49.3</v>
      </c>
    </row>
    <row r="41" spans="1:6" x14ac:dyDescent="0.3">
      <c r="A41" s="23">
        <v>78755598868</v>
      </c>
      <c r="B41" s="19" t="s">
        <v>69</v>
      </c>
      <c r="C41" s="19" t="s">
        <v>36</v>
      </c>
      <c r="D41" s="19" t="s">
        <v>29</v>
      </c>
      <c r="E41" s="19" t="s">
        <v>35</v>
      </c>
      <c r="F41" s="22">
        <v>51</v>
      </c>
    </row>
    <row r="42" spans="1:6" x14ac:dyDescent="0.3">
      <c r="A42" s="23">
        <v>20042466298</v>
      </c>
      <c r="B42" s="19" t="s">
        <v>86</v>
      </c>
      <c r="C42" s="19" t="s">
        <v>87</v>
      </c>
      <c r="D42" s="19" t="s">
        <v>29</v>
      </c>
      <c r="E42" s="19" t="s">
        <v>35</v>
      </c>
      <c r="F42" s="22">
        <v>51.75</v>
      </c>
    </row>
    <row r="43" spans="1:6" x14ac:dyDescent="0.3">
      <c r="A43" s="23">
        <v>63073332379</v>
      </c>
      <c r="B43" s="19" t="s">
        <v>37</v>
      </c>
      <c r="C43" s="19" t="s">
        <v>38</v>
      </c>
      <c r="D43" s="19" t="s">
        <v>29</v>
      </c>
      <c r="E43" s="19" t="s">
        <v>39</v>
      </c>
      <c r="F43" s="22">
        <v>53.81</v>
      </c>
    </row>
    <row r="44" spans="1:6" x14ac:dyDescent="0.3">
      <c r="A44" s="23">
        <v>48744373701</v>
      </c>
      <c r="B44" s="19" t="s">
        <v>114</v>
      </c>
      <c r="C44" s="19" t="s">
        <v>72</v>
      </c>
      <c r="D44" s="19" t="s">
        <v>29</v>
      </c>
      <c r="E44" s="19" t="s">
        <v>35</v>
      </c>
      <c r="F44" s="22">
        <v>56.95</v>
      </c>
    </row>
    <row r="45" spans="1:6" x14ac:dyDescent="0.3">
      <c r="A45" s="23">
        <v>75834963344</v>
      </c>
      <c r="B45" s="19" t="s">
        <v>115</v>
      </c>
      <c r="C45" s="19" t="s">
        <v>116</v>
      </c>
      <c r="D45" s="19" t="s">
        <v>29</v>
      </c>
      <c r="E45" s="19" t="s">
        <v>35</v>
      </c>
      <c r="F45" s="22">
        <v>57.37</v>
      </c>
    </row>
    <row r="46" spans="1:6" x14ac:dyDescent="0.3">
      <c r="A46" s="23">
        <v>27759560625</v>
      </c>
      <c r="B46" s="19" t="s">
        <v>31</v>
      </c>
      <c r="C46" s="19" t="s">
        <v>28</v>
      </c>
      <c r="D46" s="19" t="s">
        <v>29</v>
      </c>
      <c r="E46" s="19" t="s">
        <v>133</v>
      </c>
      <c r="F46" s="22">
        <v>57.8</v>
      </c>
    </row>
    <row r="47" spans="1:6" x14ac:dyDescent="0.3">
      <c r="A47" s="23">
        <v>72178002056</v>
      </c>
      <c r="B47" s="19" t="s">
        <v>91</v>
      </c>
      <c r="C47" s="19" t="s">
        <v>36</v>
      </c>
      <c r="D47" s="19" t="s">
        <v>29</v>
      </c>
      <c r="E47" s="19" t="s">
        <v>35</v>
      </c>
      <c r="F47" s="22">
        <v>60</v>
      </c>
    </row>
    <row r="48" spans="1:6" x14ac:dyDescent="0.3">
      <c r="A48" s="23">
        <v>96605206988</v>
      </c>
      <c r="B48" s="19" t="s">
        <v>50</v>
      </c>
      <c r="C48" s="19" t="s">
        <v>38</v>
      </c>
      <c r="D48" s="19" t="s">
        <v>29</v>
      </c>
      <c r="E48" s="19" t="s">
        <v>32</v>
      </c>
      <c r="F48" s="22">
        <v>71.23</v>
      </c>
    </row>
    <row r="49" spans="1:6" x14ac:dyDescent="0.3">
      <c r="A49" s="23">
        <v>32420472134</v>
      </c>
      <c r="B49" s="19" t="s">
        <v>117</v>
      </c>
      <c r="C49" s="19" t="s">
        <v>42</v>
      </c>
      <c r="D49" s="19" t="s">
        <v>29</v>
      </c>
      <c r="E49" s="19" t="s">
        <v>35</v>
      </c>
      <c r="F49" s="22">
        <v>72.680000000000007</v>
      </c>
    </row>
    <row r="50" spans="1:6" x14ac:dyDescent="0.3">
      <c r="A50" s="23">
        <v>12547919272</v>
      </c>
      <c r="B50" s="19" t="s">
        <v>89</v>
      </c>
      <c r="C50" s="19" t="s">
        <v>85</v>
      </c>
      <c r="D50" s="19" t="s">
        <v>29</v>
      </c>
      <c r="E50" s="19" t="s">
        <v>35</v>
      </c>
      <c r="F50" s="22">
        <v>74</v>
      </c>
    </row>
    <row r="51" spans="1:6" x14ac:dyDescent="0.3">
      <c r="A51" s="23">
        <v>89075064271</v>
      </c>
      <c r="B51" s="19" t="s">
        <v>118</v>
      </c>
      <c r="C51" s="19" t="s">
        <v>51</v>
      </c>
      <c r="D51" s="19" t="s">
        <v>29</v>
      </c>
      <c r="E51" s="19" t="s">
        <v>35</v>
      </c>
      <c r="F51" s="22">
        <v>85.42</v>
      </c>
    </row>
    <row r="52" spans="1:6" x14ac:dyDescent="0.3">
      <c r="A52" s="23">
        <v>88619742736</v>
      </c>
      <c r="B52" s="19" t="s">
        <v>119</v>
      </c>
      <c r="C52" s="19" t="s">
        <v>120</v>
      </c>
      <c r="D52" s="19" t="s">
        <v>29</v>
      </c>
      <c r="E52" s="19" t="s">
        <v>35</v>
      </c>
      <c r="F52" s="22">
        <v>98.6</v>
      </c>
    </row>
    <row r="53" spans="1:6" x14ac:dyDescent="0.3">
      <c r="A53" s="23">
        <v>74724110709</v>
      </c>
      <c r="B53" s="19" t="s">
        <v>33</v>
      </c>
      <c r="C53" s="19" t="s">
        <v>34</v>
      </c>
      <c r="D53" s="19" t="s">
        <v>29</v>
      </c>
      <c r="E53" s="19" t="s">
        <v>35</v>
      </c>
      <c r="F53" s="22">
        <v>112.18</v>
      </c>
    </row>
    <row r="54" spans="1:6" x14ac:dyDescent="0.3">
      <c r="A54" s="23" t="s">
        <v>2</v>
      </c>
      <c r="B54" s="19" t="s">
        <v>134</v>
      </c>
      <c r="C54" s="19" t="s">
        <v>2</v>
      </c>
      <c r="D54" s="19" t="s">
        <v>29</v>
      </c>
      <c r="E54" s="19" t="s">
        <v>46</v>
      </c>
      <c r="F54" s="22">
        <v>113.5</v>
      </c>
    </row>
    <row r="55" spans="1:6" x14ac:dyDescent="0.3">
      <c r="A55" s="23">
        <v>64308723629</v>
      </c>
      <c r="B55" s="19" t="s">
        <v>135</v>
      </c>
      <c r="C55" s="19" t="s">
        <v>116</v>
      </c>
      <c r="D55" s="19" t="s">
        <v>29</v>
      </c>
      <c r="E55" s="19" t="s">
        <v>136</v>
      </c>
      <c r="F55" s="22">
        <v>122.96</v>
      </c>
    </row>
    <row r="56" spans="1:6" x14ac:dyDescent="0.3">
      <c r="A56" s="23">
        <v>73660371074</v>
      </c>
      <c r="B56" s="19" t="s">
        <v>137</v>
      </c>
      <c r="C56" s="19" t="s">
        <v>94</v>
      </c>
      <c r="D56" s="19" t="s">
        <v>29</v>
      </c>
      <c r="E56" s="19" t="s">
        <v>32</v>
      </c>
      <c r="F56" s="22">
        <v>132.94999999999999</v>
      </c>
    </row>
    <row r="57" spans="1:6" x14ac:dyDescent="0.3">
      <c r="A57" s="23">
        <v>32420472134</v>
      </c>
      <c r="B57" s="19" t="s">
        <v>117</v>
      </c>
      <c r="C57" s="19" t="s">
        <v>42</v>
      </c>
      <c r="D57" s="19" t="s">
        <v>29</v>
      </c>
      <c r="E57" s="19" t="s">
        <v>35</v>
      </c>
      <c r="F57" s="22">
        <v>134</v>
      </c>
    </row>
    <row r="58" spans="1:6" x14ac:dyDescent="0.3">
      <c r="A58" s="23">
        <v>43354566311</v>
      </c>
      <c r="B58" s="19" t="s">
        <v>138</v>
      </c>
      <c r="C58" s="19" t="s">
        <v>38</v>
      </c>
      <c r="D58" s="19" t="s">
        <v>29</v>
      </c>
      <c r="E58" s="19" t="s">
        <v>53</v>
      </c>
      <c r="F58" s="22">
        <v>136.22999999999999</v>
      </c>
    </row>
    <row r="59" spans="1:6" x14ac:dyDescent="0.3">
      <c r="A59" s="23">
        <v>96605206988</v>
      </c>
      <c r="B59" s="19" t="s">
        <v>50</v>
      </c>
      <c r="C59" s="19" t="s">
        <v>38</v>
      </c>
      <c r="D59" s="19" t="s">
        <v>29</v>
      </c>
      <c r="E59" s="19" t="s">
        <v>65</v>
      </c>
      <c r="F59" s="22">
        <v>147.88</v>
      </c>
    </row>
    <row r="60" spans="1:6" x14ac:dyDescent="0.3">
      <c r="A60" s="23">
        <v>27400987949</v>
      </c>
      <c r="B60" s="19" t="s">
        <v>40</v>
      </c>
      <c r="C60" s="19" t="s">
        <v>41</v>
      </c>
      <c r="D60" s="19" t="s">
        <v>29</v>
      </c>
      <c r="E60" s="19" t="s">
        <v>35</v>
      </c>
      <c r="F60" s="22">
        <v>147.9</v>
      </c>
    </row>
    <row r="61" spans="1:6" x14ac:dyDescent="0.3">
      <c r="A61" s="23">
        <v>44427688822</v>
      </c>
      <c r="B61" s="19" t="s">
        <v>121</v>
      </c>
      <c r="C61" s="19" t="s">
        <v>71</v>
      </c>
      <c r="D61" s="19" t="s">
        <v>29</v>
      </c>
      <c r="E61" s="19" t="s">
        <v>35</v>
      </c>
      <c r="F61" s="22">
        <v>147.9</v>
      </c>
    </row>
    <row r="62" spans="1:6" x14ac:dyDescent="0.3">
      <c r="A62" s="23">
        <v>67648791479</v>
      </c>
      <c r="B62" s="19" t="s">
        <v>122</v>
      </c>
      <c r="C62" s="19" t="s">
        <v>68</v>
      </c>
      <c r="D62" s="19" t="s">
        <v>29</v>
      </c>
      <c r="E62" s="19" t="s">
        <v>35</v>
      </c>
      <c r="F62" s="22">
        <v>149.6</v>
      </c>
    </row>
    <row r="63" spans="1:6" x14ac:dyDescent="0.3">
      <c r="A63" s="23">
        <v>64645054565</v>
      </c>
      <c r="B63" s="19" t="s">
        <v>139</v>
      </c>
      <c r="C63" s="19" t="s">
        <v>140</v>
      </c>
      <c r="D63" s="19" t="s">
        <v>29</v>
      </c>
      <c r="E63" s="19" t="s">
        <v>66</v>
      </c>
      <c r="F63" s="22">
        <v>150</v>
      </c>
    </row>
    <row r="64" spans="1:6" x14ac:dyDescent="0.3">
      <c r="A64" s="23">
        <v>10383308860</v>
      </c>
      <c r="B64" s="19" t="s">
        <v>54</v>
      </c>
      <c r="C64" s="19" t="s">
        <v>55</v>
      </c>
      <c r="D64" s="19" t="s">
        <v>29</v>
      </c>
      <c r="E64" s="19" t="s">
        <v>35</v>
      </c>
      <c r="F64" s="22">
        <v>159</v>
      </c>
    </row>
    <row r="65" spans="1:6" x14ac:dyDescent="0.3">
      <c r="A65" s="23">
        <v>55644094063</v>
      </c>
      <c r="B65" s="19" t="s">
        <v>124</v>
      </c>
      <c r="C65" s="19" t="s">
        <v>125</v>
      </c>
      <c r="D65" s="19" t="s">
        <v>29</v>
      </c>
      <c r="E65" s="19" t="s">
        <v>35</v>
      </c>
      <c r="F65" s="22">
        <v>166.6</v>
      </c>
    </row>
    <row r="66" spans="1:6" x14ac:dyDescent="0.3">
      <c r="A66" s="23">
        <v>7292798848</v>
      </c>
      <c r="B66" s="19" t="s">
        <v>141</v>
      </c>
      <c r="C66" s="19" t="s">
        <v>28</v>
      </c>
      <c r="D66" s="19" t="s">
        <v>29</v>
      </c>
      <c r="E66" s="19" t="s">
        <v>142</v>
      </c>
      <c r="F66" s="22">
        <v>180</v>
      </c>
    </row>
    <row r="67" spans="1:6" x14ac:dyDescent="0.3">
      <c r="A67" s="23">
        <v>40781519492</v>
      </c>
      <c r="B67" s="19" t="s">
        <v>126</v>
      </c>
      <c r="C67" s="19" t="s">
        <v>36</v>
      </c>
      <c r="D67" s="19" t="s">
        <v>29</v>
      </c>
      <c r="E67" s="19" t="s">
        <v>35</v>
      </c>
      <c r="F67" s="22">
        <v>204</v>
      </c>
    </row>
    <row r="68" spans="1:6" x14ac:dyDescent="0.3">
      <c r="A68" s="23">
        <v>74724110709</v>
      </c>
      <c r="B68" s="19" t="s">
        <v>33</v>
      </c>
      <c r="C68" s="19" t="s">
        <v>34</v>
      </c>
      <c r="D68" s="19" t="s">
        <v>29</v>
      </c>
      <c r="E68" s="19" t="s">
        <v>35</v>
      </c>
      <c r="F68" s="22">
        <v>220</v>
      </c>
    </row>
    <row r="69" spans="1:6" x14ac:dyDescent="0.3">
      <c r="A69" s="23">
        <v>60174672203</v>
      </c>
      <c r="B69" s="19" t="s">
        <v>143</v>
      </c>
      <c r="C69" s="19" t="s">
        <v>75</v>
      </c>
      <c r="D69" s="19" t="s">
        <v>29</v>
      </c>
      <c r="E69" s="19" t="s">
        <v>133</v>
      </c>
      <c r="F69" s="22">
        <v>220.8</v>
      </c>
    </row>
    <row r="70" spans="1:6" x14ac:dyDescent="0.3">
      <c r="A70" s="23">
        <v>9161580297</v>
      </c>
      <c r="B70" s="19" t="s">
        <v>70</v>
      </c>
      <c r="C70" s="19" t="s">
        <v>71</v>
      </c>
      <c r="D70" s="19" t="s">
        <v>29</v>
      </c>
      <c r="E70" s="19" t="s">
        <v>35</v>
      </c>
      <c r="F70" s="22">
        <v>221.85</v>
      </c>
    </row>
    <row r="71" spans="1:6" x14ac:dyDescent="0.3">
      <c r="A71" s="23">
        <v>7132269553</v>
      </c>
      <c r="B71" s="19" t="s">
        <v>129</v>
      </c>
      <c r="C71" s="19" t="s">
        <v>38</v>
      </c>
      <c r="D71" s="19" t="s">
        <v>29</v>
      </c>
      <c r="E71" s="19" t="s">
        <v>35</v>
      </c>
      <c r="F71" s="22">
        <v>249.48</v>
      </c>
    </row>
    <row r="72" spans="1:6" x14ac:dyDescent="0.3">
      <c r="A72" s="23">
        <v>25654647153</v>
      </c>
      <c r="B72" s="19" t="s">
        <v>130</v>
      </c>
      <c r="C72" s="19" t="s">
        <v>43</v>
      </c>
      <c r="D72" s="19" t="s">
        <v>29</v>
      </c>
      <c r="E72" s="19" t="s">
        <v>35</v>
      </c>
      <c r="F72" s="22">
        <v>251.6</v>
      </c>
    </row>
    <row r="73" spans="1:6" x14ac:dyDescent="0.3">
      <c r="A73" s="23">
        <v>13340123242</v>
      </c>
      <c r="B73" s="19" t="s">
        <v>144</v>
      </c>
      <c r="C73" s="19" t="s">
        <v>145</v>
      </c>
      <c r="D73" s="19" t="s">
        <v>29</v>
      </c>
      <c r="E73" s="19" t="s">
        <v>136</v>
      </c>
      <c r="F73" s="22">
        <v>254.4</v>
      </c>
    </row>
    <row r="74" spans="1:6" x14ac:dyDescent="0.3">
      <c r="A74" s="23">
        <v>20042466298</v>
      </c>
      <c r="B74" s="19" t="s">
        <v>86</v>
      </c>
      <c r="C74" s="19" t="s">
        <v>87</v>
      </c>
      <c r="D74" s="19" t="s">
        <v>29</v>
      </c>
      <c r="E74" s="19" t="s">
        <v>35</v>
      </c>
      <c r="F74" s="22">
        <v>293.25</v>
      </c>
    </row>
    <row r="75" spans="1:6" x14ac:dyDescent="0.3">
      <c r="A75" s="23">
        <v>7306591551</v>
      </c>
      <c r="B75" s="19" t="s">
        <v>64</v>
      </c>
      <c r="C75" s="19" t="s">
        <v>28</v>
      </c>
      <c r="D75" s="19" t="s">
        <v>29</v>
      </c>
      <c r="E75" s="19" t="s">
        <v>65</v>
      </c>
      <c r="F75" s="22">
        <v>378.63</v>
      </c>
    </row>
    <row r="76" spans="1:6" x14ac:dyDescent="0.3">
      <c r="A76" s="23">
        <v>74242216047</v>
      </c>
      <c r="B76" s="19" t="s">
        <v>146</v>
      </c>
      <c r="C76" s="19" t="s">
        <v>28</v>
      </c>
      <c r="D76" s="19" t="s">
        <v>29</v>
      </c>
      <c r="E76" s="19" t="s">
        <v>49</v>
      </c>
      <c r="F76" s="22">
        <v>378.75</v>
      </c>
    </row>
    <row r="77" spans="1:6" x14ac:dyDescent="0.3">
      <c r="A77" s="23">
        <v>10383308860</v>
      </c>
      <c r="B77" s="19" t="s">
        <v>54</v>
      </c>
      <c r="C77" s="19" t="s">
        <v>55</v>
      </c>
      <c r="D77" s="19" t="s">
        <v>29</v>
      </c>
      <c r="E77" s="19" t="s">
        <v>35</v>
      </c>
      <c r="F77" s="22">
        <v>440</v>
      </c>
    </row>
    <row r="78" spans="1:6" x14ac:dyDescent="0.3">
      <c r="A78" s="23">
        <v>86255713939</v>
      </c>
      <c r="B78" s="19" t="s">
        <v>58</v>
      </c>
      <c r="C78" s="19" t="s">
        <v>38</v>
      </c>
      <c r="D78" s="19" t="s">
        <v>29</v>
      </c>
      <c r="E78" s="19" t="s">
        <v>45</v>
      </c>
      <c r="F78" s="22">
        <v>464.08</v>
      </c>
    </row>
    <row r="79" spans="1:6" x14ac:dyDescent="0.3">
      <c r="A79" s="23">
        <v>82031999604</v>
      </c>
      <c r="B79" s="19" t="s">
        <v>59</v>
      </c>
      <c r="C79" s="19" t="s">
        <v>38</v>
      </c>
      <c r="D79" s="19" t="s">
        <v>29</v>
      </c>
      <c r="E79" s="19" t="s">
        <v>60</v>
      </c>
      <c r="F79" s="22">
        <v>476.47</v>
      </c>
    </row>
    <row r="80" spans="1:6" x14ac:dyDescent="0.3">
      <c r="A80" s="23">
        <v>61817894937</v>
      </c>
      <c r="B80" s="19" t="s">
        <v>61</v>
      </c>
      <c r="C80" s="19" t="s">
        <v>38</v>
      </c>
      <c r="D80" s="19" t="s">
        <v>29</v>
      </c>
      <c r="E80" s="19" t="s">
        <v>45</v>
      </c>
      <c r="F80" s="22">
        <v>540.85</v>
      </c>
    </row>
    <row r="81" spans="1:6" x14ac:dyDescent="0.3">
      <c r="A81" s="23">
        <v>21301493079</v>
      </c>
      <c r="B81" s="19" t="s">
        <v>93</v>
      </c>
      <c r="C81" s="19" t="s">
        <v>94</v>
      </c>
      <c r="D81" s="19" t="s">
        <v>29</v>
      </c>
      <c r="E81" s="19" t="s">
        <v>52</v>
      </c>
      <c r="F81" s="22">
        <v>549.54</v>
      </c>
    </row>
    <row r="82" spans="1:6" x14ac:dyDescent="0.3">
      <c r="A82" s="23">
        <v>7306591551</v>
      </c>
      <c r="B82" s="19" t="s">
        <v>64</v>
      </c>
      <c r="C82" s="19" t="s">
        <v>28</v>
      </c>
      <c r="D82" s="19" t="s">
        <v>29</v>
      </c>
      <c r="E82" s="19" t="s">
        <v>32</v>
      </c>
      <c r="F82" s="22">
        <v>691.25</v>
      </c>
    </row>
    <row r="83" spans="1:6" x14ac:dyDescent="0.3">
      <c r="A83" s="23">
        <v>9161580297</v>
      </c>
      <c r="B83" s="19" t="s">
        <v>70</v>
      </c>
      <c r="C83" s="19" t="s">
        <v>71</v>
      </c>
      <c r="D83" s="19" t="s">
        <v>29</v>
      </c>
      <c r="E83" s="19" t="s">
        <v>35</v>
      </c>
      <c r="F83" s="22">
        <v>754</v>
      </c>
    </row>
    <row r="84" spans="1:6" x14ac:dyDescent="0.3">
      <c r="A84" s="23">
        <v>87311810356</v>
      </c>
      <c r="B84" s="19" t="s">
        <v>57</v>
      </c>
      <c r="C84" s="19" t="s">
        <v>28</v>
      </c>
      <c r="D84" s="19" t="s">
        <v>29</v>
      </c>
      <c r="E84" s="19" t="s">
        <v>53</v>
      </c>
      <c r="F84" s="22">
        <v>759.76</v>
      </c>
    </row>
    <row r="85" spans="1:6" x14ac:dyDescent="0.3">
      <c r="A85" s="23">
        <v>27759560625</v>
      </c>
      <c r="B85" s="19" t="s">
        <v>31</v>
      </c>
      <c r="C85" s="19" t="s">
        <v>28</v>
      </c>
      <c r="D85" s="19" t="s">
        <v>29</v>
      </c>
      <c r="E85" s="19" t="s">
        <v>39</v>
      </c>
      <c r="F85" s="22">
        <v>793.99</v>
      </c>
    </row>
    <row r="86" spans="1:6" x14ac:dyDescent="0.3">
      <c r="A86" s="23">
        <v>45547576946</v>
      </c>
      <c r="B86" s="19" t="s">
        <v>147</v>
      </c>
      <c r="C86" s="19" t="s">
        <v>28</v>
      </c>
      <c r="D86" s="19" t="s">
        <v>29</v>
      </c>
      <c r="E86" s="19" t="s">
        <v>133</v>
      </c>
      <c r="F86" s="22">
        <v>855</v>
      </c>
    </row>
    <row r="87" spans="1:6" x14ac:dyDescent="0.3">
      <c r="A87" s="23">
        <v>10383308860</v>
      </c>
      <c r="B87" s="19" t="s">
        <v>54</v>
      </c>
      <c r="C87" s="19" t="s">
        <v>55</v>
      </c>
      <c r="D87" s="19" t="s">
        <v>29</v>
      </c>
      <c r="E87" s="19" t="s">
        <v>35</v>
      </c>
      <c r="F87" s="22">
        <v>901</v>
      </c>
    </row>
    <row r="88" spans="1:6" x14ac:dyDescent="0.3">
      <c r="A88" s="23">
        <v>63401934653</v>
      </c>
      <c r="B88" s="19" t="s">
        <v>92</v>
      </c>
      <c r="C88" s="19" t="s">
        <v>38</v>
      </c>
      <c r="D88" s="19" t="s">
        <v>29</v>
      </c>
      <c r="E88" s="19" t="s">
        <v>78</v>
      </c>
      <c r="F88" s="22">
        <v>1191.21</v>
      </c>
    </row>
    <row r="89" spans="1:6" x14ac:dyDescent="0.3">
      <c r="A89" s="23">
        <v>96605206988</v>
      </c>
      <c r="B89" s="19" t="s">
        <v>50</v>
      </c>
      <c r="C89" s="19" t="s">
        <v>38</v>
      </c>
      <c r="D89" s="19" t="s">
        <v>29</v>
      </c>
      <c r="E89" s="19" t="s">
        <v>52</v>
      </c>
      <c r="F89" s="22">
        <v>1276.19</v>
      </c>
    </row>
    <row r="90" spans="1:6" x14ac:dyDescent="0.3">
      <c r="A90" s="23">
        <v>70133616033</v>
      </c>
      <c r="B90" s="19" t="s">
        <v>148</v>
      </c>
      <c r="C90" s="19" t="s">
        <v>38</v>
      </c>
      <c r="D90" s="19" t="s">
        <v>29</v>
      </c>
      <c r="E90" s="19" t="s">
        <v>53</v>
      </c>
      <c r="F90" s="22">
        <v>1404.52</v>
      </c>
    </row>
    <row r="91" spans="1:6" x14ac:dyDescent="0.3">
      <c r="A91" s="23">
        <v>5743327409</v>
      </c>
      <c r="B91" s="19" t="s">
        <v>149</v>
      </c>
      <c r="C91" s="19" t="s">
        <v>111</v>
      </c>
      <c r="D91" s="19" t="s">
        <v>29</v>
      </c>
      <c r="E91" s="19" t="s">
        <v>52</v>
      </c>
      <c r="F91" s="22">
        <v>1836.13</v>
      </c>
    </row>
    <row r="92" spans="1:6" x14ac:dyDescent="0.3">
      <c r="A92" s="23">
        <v>52648410969</v>
      </c>
      <c r="B92" s="19" t="s">
        <v>63</v>
      </c>
      <c r="C92" s="19" t="s">
        <v>38</v>
      </c>
      <c r="D92" s="19" t="s">
        <v>29</v>
      </c>
      <c r="E92" s="19" t="s">
        <v>39</v>
      </c>
      <c r="F92" s="22">
        <v>2074.61</v>
      </c>
    </row>
    <row r="93" spans="1:6" x14ac:dyDescent="0.3">
      <c r="A93" s="23">
        <v>91678676896</v>
      </c>
      <c r="B93" s="19" t="s">
        <v>62</v>
      </c>
      <c r="C93" s="19" t="s">
        <v>38</v>
      </c>
      <c r="D93" s="19" t="s">
        <v>29</v>
      </c>
      <c r="E93" s="19" t="s">
        <v>78</v>
      </c>
      <c r="F93" s="22">
        <v>2600.7800000000002</v>
      </c>
    </row>
    <row r="94" spans="1:6" x14ac:dyDescent="0.3">
      <c r="A94" s="23">
        <v>84596041174</v>
      </c>
      <c r="B94" s="19" t="s">
        <v>150</v>
      </c>
      <c r="C94" s="19" t="s">
        <v>151</v>
      </c>
      <c r="D94" s="19" t="s">
        <v>29</v>
      </c>
      <c r="E94" s="19" t="s">
        <v>53</v>
      </c>
      <c r="F94" s="22">
        <v>2625</v>
      </c>
    </row>
    <row r="95" spans="1:6" x14ac:dyDescent="0.3">
      <c r="A95" s="23">
        <v>59143170280</v>
      </c>
      <c r="B95" s="19" t="s">
        <v>76</v>
      </c>
      <c r="C95" s="19" t="s">
        <v>77</v>
      </c>
      <c r="D95" s="19" t="s">
        <v>29</v>
      </c>
      <c r="E95" s="19" t="s">
        <v>78</v>
      </c>
      <c r="F95" s="22">
        <v>2932.5</v>
      </c>
    </row>
    <row r="96" spans="1:6" x14ac:dyDescent="0.3">
      <c r="A96" s="23">
        <v>91678676896</v>
      </c>
      <c r="B96" s="19" t="s">
        <v>62</v>
      </c>
      <c r="C96" s="19" t="s">
        <v>38</v>
      </c>
      <c r="D96" s="19" t="s">
        <v>29</v>
      </c>
      <c r="E96" s="19" t="s">
        <v>152</v>
      </c>
      <c r="F96" s="22">
        <v>4171.7</v>
      </c>
    </row>
    <row r="97" spans="1:6" x14ac:dyDescent="0.3">
      <c r="A97" s="23">
        <v>9253797076</v>
      </c>
      <c r="B97" s="19" t="s">
        <v>67</v>
      </c>
      <c r="C97" s="19" t="s">
        <v>28</v>
      </c>
      <c r="D97" s="19" t="s">
        <v>29</v>
      </c>
      <c r="E97" s="19" t="s">
        <v>66</v>
      </c>
      <c r="F97" s="22">
        <v>4487.5</v>
      </c>
    </row>
    <row r="98" spans="1:6" x14ac:dyDescent="0.3">
      <c r="A98" s="23">
        <v>67001695549</v>
      </c>
      <c r="B98" s="19" t="s">
        <v>153</v>
      </c>
      <c r="C98" s="19" t="s">
        <v>38</v>
      </c>
      <c r="D98" s="19" t="s">
        <v>29</v>
      </c>
      <c r="E98" s="19" t="s">
        <v>78</v>
      </c>
      <c r="F98" s="22">
        <v>6070</v>
      </c>
    </row>
    <row r="99" spans="1:6" x14ac:dyDescent="0.3">
      <c r="A99" s="23">
        <v>64645054565</v>
      </c>
      <c r="B99" s="19" t="s">
        <v>139</v>
      </c>
      <c r="C99" s="19" t="s">
        <v>140</v>
      </c>
      <c r="D99" s="19" t="s">
        <v>29</v>
      </c>
      <c r="E99" s="19" t="s">
        <v>154</v>
      </c>
      <c r="F99" s="22">
        <v>6467.3</v>
      </c>
    </row>
    <row r="100" spans="1:6" x14ac:dyDescent="0.3">
      <c r="A100" s="23">
        <v>56831241098</v>
      </c>
      <c r="B100" s="19" t="s">
        <v>155</v>
      </c>
      <c r="C100" s="19" t="s">
        <v>38</v>
      </c>
      <c r="D100" s="19" t="s">
        <v>29</v>
      </c>
      <c r="E100" s="19" t="s">
        <v>56</v>
      </c>
      <c r="F100" s="22">
        <v>6495</v>
      </c>
    </row>
    <row r="101" spans="1:6" x14ac:dyDescent="0.3">
      <c r="A101" s="23">
        <v>52648410969</v>
      </c>
      <c r="B101" s="19" t="s">
        <v>63</v>
      </c>
      <c r="C101" s="19" t="s">
        <v>38</v>
      </c>
      <c r="D101" s="19" t="s">
        <v>29</v>
      </c>
      <c r="E101" s="19" t="s">
        <v>65</v>
      </c>
      <c r="F101" s="22">
        <v>9305.61</v>
      </c>
    </row>
    <row r="102" spans="1:6" x14ac:dyDescent="0.3">
      <c r="A102" s="23">
        <v>56831241098</v>
      </c>
      <c r="B102" s="19" t="s">
        <v>155</v>
      </c>
      <c r="C102" s="19" t="s">
        <v>38</v>
      </c>
      <c r="D102" s="19" t="s">
        <v>29</v>
      </c>
      <c r="E102" s="19" t="s">
        <v>56</v>
      </c>
      <c r="F102" s="22">
        <v>18636.75</v>
      </c>
    </row>
    <row r="103" spans="1:6" x14ac:dyDescent="0.3">
      <c r="A103" s="23">
        <v>52648410969</v>
      </c>
      <c r="B103" s="19" t="s">
        <v>63</v>
      </c>
      <c r="C103" s="19" t="s">
        <v>38</v>
      </c>
      <c r="D103" s="19" t="s">
        <v>29</v>
      </c>
      <c r="E103" s="19" t="s">
        <v>49</v>
      </c>
      <c r="F103" s="22">
        <v>36698.57</v>
      </c>
    </row>
    <row r="104" spans="1:6" x14ac:dyDescent="0.3">
      <c r="A104" s="23">
        <v>56831241098</v>
      </c>
      <c r="B104" s="19" t="s">
        <v>155</v>
      </c>
      <c r="C104" s="19" t="s">
        <v>38</v>
      </c>
      <c r="D104" s="19" t="s">
        <v>29</v>
      </c>
      <c r="E104" s="19" t="s">
        <v>56</v>
      </c>
      <c r="F104" s="22">
        <v>105608.25</v>
      </c>
    </row>
  </sheetData>
  <mergeCells count="2">
    <mergeCell ref="A1:B1"/>
    <mergeCell ref="A2:B2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zoomScale="90" zoomScaleNormal="90" workbookViewId="0">
      <selection activeCell="B8" sqref="B8"/>
    </sheetView>
  </sheetViews>
  <sheetFormatPr defaultRowHeight="14.4" x14ac:dyDescent="0.3"/>
  <cols>
    <col min="1" max="1" width="60.5546875" style="4" bestFit="1" customWidth="1"/>
    <col min="2" max="2" width="28" style="5" customWidth="1"/>
    <col min="3" max="3" width="41.44140625" style="5" customWidth="1"/>
    <col min="4" max="4" width="62" style="4" customWidth="1"/>
  </cols>
  <sheetData>
    <row r="1" spans="1:4" ht="17.399999999999999" x14ac:dyDescent="0.35">
      <c r="A1" s="26" t="s">
        <v>20</v>
      </c>
      <c r="B1" s="29"/>
      <c r="C1" s="29"/>
      <c r="D1" s="29"/>
    </row>
    <row r="2" spans="1:4" ht="21" customHeight="1" x14ac:dyDescent="0.3">
      <c r="A2" s="30" t="s">
        <v>100</v>
      </c>
      <c r="B2" s="29"/>
      <c r="C2" s="29"/>
      <c r="D2" s="29"/>
    </row>
    <row r="3" spans="1:4" ht="21" customHeight="1" x14ac:dyDescent="0.3">
      <c r="A3" s="27"/>
      <c r="B3" s="28"/>
      <c r="C3" s="28"/>
      <c r="D3" s="28"/>
    </row>
    <row r="4" spans="1:4" s="2" customFormat="1" ht="45" x14ac:dyDescent="0.3">
      <c r="A4" s="8" t="s">
        <v>4</v>
      </c>
      <c r="B4" s="8" t="s">
        <v>10</v>
      </c>
      <c r="C4" s="8" t="s">
        <v>6</v>
      </c>
      <c r="D4" s="8" t="s">
        <v>7</v>
      </c>
    </row>
    <row r="5" spans="1:4" s="9" customFormat="1" ht="28.8" x14ac:dyDescent="0.3">
      <c r="A5" s="24" t="s">
        <v>5</v>
      </c>
      <c r="B5" s="25">
        <v>161836.84</v>
      </c>
      <c r="C5" s="24" t="s">
        <v>13</v>
      </c>
      <c r="D5" s="24" t="s">
        <v>14</v>
      </c>
    </row>
    <row r="6" spans="1:4" s="9" customFormat="1" ht="24.6" customHeight="1" x14ac:dyDescent="0.3">
      <c r="A6" s="24" t="s">
        <v>5</v>
      </c>
      <c r="B6" s="25">
        <v>1678.03</v>
      </c>
      <c r="C6" s="24" t="s">
        <v>95</v>
      </c>
      <c r="D6" s="24" t="s">
        <v>96</v>
      </c>
    </row>
    <row r="7" spans="1:4" s="9" customFormat="1" ht="28.8" x14ac:dyDescent="0.3">
      <c r="A7" s="24" t="s">
        <v>5</v>
      </c>
      <c r="B7" s="25">
        <v>26019.86</v>
      </c>
      <c r="C7" s="24" t="s">
        <v>15</v>
      </c>
      <c r="D7" s="24" t="s">
        <v>17</v>
      </c>
    </row>
    <row r="8" spans="1:4" s="9" customFormat="1" ht="28.8" x14ac:dyDescent="0.3">
      <c r="A8" s="24" t="s">
        <v>5</v>
      </c>
      <c r="B8" s="25">
        <v>2466.77</v>
      </c>
      <c r="C8" s="24" t="s">
        <v>16</v>
      </c>
      <c r="D8" s="24" t="s">
        <v>26</v>
      </c>
    </row>
    <row r="9" spans="1:4" s="9" customFormat="1" ht="65.25" customHeight="1" x14ac:dyDescent="0.3">
      <c r="A9" s="24" t="s">
        <v>5</v>
      </c>
      <c r="B9" s="25">
        <v>1915.78</v>
      </c>
      <c r="C9" s="24" t="s">
        <v>19</v>
      </c>
      <c r="D9" s="24" t="s">
        <v>79</v>
      </c>
    </row>
    <row r="10" spans="1:4" s="9" customFormat="1" ht="67.2" customHeight="1" x14ac:dyDescent="0.3">
      <c r="A10" s="24" t="s">
        <v>5</v>
      </c>
      <c r="B10" s="25">
        <f>1113.46+20700</f>
        <v>21813.46</v>
      </c>
      <c r="C10" s="24" t="s">
        <v>18</v>
      </c>
      <c r="D10" s="24" t="s">
        <v>106</v>
      </c>
    </row>
    <row r="11" spans="1:4" s="9" customFormat="1" ht="32.4" customHeight="1" x14ac:dyDescent="0.3">
      <c r="A11" s="24" t="s">
        <v>5</v>
      </c>
      <c r="B11" s="25">
        <f>520+45+35.97</f>
        <v>600.97</v>
      </c>
      <c r="C11" s="24" t="s">
        <v>21</v>
      </c>
      <c r="D11" s="24" t="s">
        <v>104</v>
      </c>
    </row>
    <row r="12" spans="1:4" x14ac:dyDescent="0.3">
      <c r="A12" s="24" t="s">
        <v>5</v>
      </c>
      <c r="B12" s="25">
        <v>91.9</v>
      </c>
      <c r="C12" s="24" t="s">
        <v>105</v>
      </c>
      <c r="D12" s="24" t="s">
        <v>109</v>
      </c>
    </row>
    <row r="13" spans="1:4" ht="28.8" x14ac:dyDescent="0.3">
      <c r="A13" s="24" t="s">
        <v>5</v>
      </c>
      <c r="B13" s="25">
        <v>5.96</v>
      </c>
      <c r="C13" s="24" t="s">
        <v>107</v>
      </c>
      <c r="D13" s="24" t="s">
        <v>108</v>
      </c>
    </row>
  </sheetData>
  <mergeCells count="2">
    <mergeCell ref="B1:D2"/>
    <mergeCell ref="A3:D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zoomScale="70" zoomScaleNormal="70" workbookViewId="0">
      <selection activeCell="E11" sqref="E11"/>
    </sheetView>
  </sheetViews>
  <sheetFormatPr defaultRowHeight="14.4" x14ac:dyDescent="0.3"/>
  <cols>
    <col min="1" max="1" width="23" customWidth="1"/>
    <col min="2" max="2" width="22.6640625" style="1" customWidth="1"/>
    <col min="3" max="3" width="20.5546875" style="1" customWidth="1"/>
    <col min="4" max="4" width="23" style="1" customWidth="1"/>
    <col min="5" max="5" width="22.6640625" style="1" customWidth="1"/>
    <col min="6" max="6" width="60.5546875" style="1" bestFit="1" customWidth="1"/>
    <col min="7" max="7" width="57" style="1" bestFit="1" customWidth="1"/>
    <col min="8" max="8" width="55.33203125" style="1" customWidth="1"/>
    <col min="9" max="15" width="9.109375" style="1"/>
  </cols>
  <sheetData>
    <row r="1" spans="1:15" s="6" customFormat="1" ht="24.75" customHeight="1" x14ac:dyDescent="0.3">
      <c r="A1" s="31" t="s">
        <v>20</v>
      </c>
      <c r="B1" s="31"/>
      <c r="C1" s="38"/>
      <c r="D1" s="39"/>
      <c r="E1" s="39"/>
      <c r="F1" s="39"/>
      <c r="G1" s="39"/>
      <c r="H1" s="39"/>
      <c r="I1" s="1"/>
      <c r="J1" s="1"/>
      <c r="K1" s="1"/>
      <c r="L1" s="1"/>
      <c r="M1" s="1"/>
      <c r="N1" s="1"/>
      <c r="O1" s="1"/>
    </row>
    <row r="2" spans="1:15" ht="23.25" customHeight="1" x14ac:dyDescent="0.3">
      <c r="A2" s="32" t="s">
        <v>100</v>
      </c>
      <c r="B2" s="32"/>
      <c r="C2" s="40"/>
      <c r="D2" s="41"/>
      <c r="E2" s="41"/>
      <c r="F2" s="41"/>
      <c r="G2" s="41"/>
      <c r="H2" s="41"/>
    </row>
    <row r="3" spans="1:15" s="3" customFormat="1" ht="43.2" customHeight="1" x14ac:dyDescent="0.3">
      <c r="A3" s="12" t="s">
        <v>0</v>
      </c>
      <c r="B3" s="12"/>
      <c r="C3" s="10" t="s">
        <v>1</v>
      </c>
      <c r="D3" s="14" t="s">
        <v>3</v>
      </c>
      <c r="E3" s="14" t="s">
        <v>10</v>
      </c>
      <c r="F3" s="10" t="s">
        <v>4</v>
      </c>
      <c r="G3" s="14" t="s">
        <v>6</v>
      </c>
      <c r="H3" s="10" t="s">
        <v>7</v>
      </c>
      <c r="I3" s="2"/>
      <c r="J3" s="2"/>
      <c r="K3" s="2"/>
      <c r="L3" s="2"/>
      <c r="M3" s="2"/>
      <c r="N3" s="2"/>
      <c r="O3" s="2"/>
    </row>
    <row r="4" spans="1:15" s="3" customFormat="1" ht="22.5" customHeight="1" x14ac:dyDescent="0.3">
      <c r="A4" s="7" t="s">
        <v>11</v>
      </c>
      <c r="B4" s="7" t="s">
        <v>12</v>
      </c>
      <c r="C4" s="13"/>
      <c r="D4" s="15"/>
      <c r="E4" s="15"/>
      <c r="F4" s="11"/>
      <c r="G4" s="16"/>
      <c r="H4" s="11"/>
      <c r="I4" s="2"/>
      <c r="J4" s="2"/>
      <c r="K4" s="2"/>
      <c r="L4" s="2"/>
      <c r="M4" s="2"/>
      <c r="N4" s="2"/>
      <c r="O4" s="2"/>
    </row>
    <row r="5" spans="1:15" ht="43.2" x14ac:dyDescent="0.3">
      <c r="A5" s="33" t="s">
        <v>101</v>
      </c>
      <c r="B5" s="33" t="s">
        <v>97</v>
      </c>
      <c r="C5" s="34" t="s">
        <v>2</v>
      </c>
      <c r="D5" s="35" t="s">
        <v>2</v>
      </c>
      <c r="E5" s="33">
        <v>72.28</v>
      </c>
      <c r="F5" s="34" t="s">
        <v>5</v>
      </c>
      <c r="G5" s="36" t="s">
        <v>9</v>
      </c>
      <c r="H5" s="37" t="s">
        <v>8</v>
      </c>
    </row>
    <row r="6" spans="1:15" ht="43.2" x14ac:dyDescent="0.3">
      <c r="A6" s="33" t="s">
        <v>99</v>
      </c>
      <c r="B6" s="33" t="s">
        <v>98</v>
      </c>
      <c r="C6" s="34" t="s">
        <v>2</v>
      </c>
      <c r="D6" s="35" t="s">
        <v>2</v>
      </c>
      <c r="E6" s="33">
        <v>76.97</v>
      </c>
      <c r="F6" s="34" t="s">
        <v>5</v>
      </c>
      <c r="G6" s="36" t="s">
        <v>9</v>
      </c>
      <c r="H6" s="37" t="s">
        <v>8</v>
      </c>
    </row>
    <row r="7" spans="1:15" ht="43.2" x14ac:dyDescent="0.3">
      <c r="A7" s="33" t="s">
        <v>102</v>
      </c>
      <c r="B7" s="33" t="s">
        <v>103</v>
      </c>
      <c r="C7" s="34" t="s">
        <v>2</v>
      </c>
      <c r="D7" s="35" t="s">
        <v>2</v>
      </c>
      <c r="E7" s="33">
        <v>76.94</v>
      </c>
      <c r="F7" s="34" t="s">
        <v>5</v>
      </c>
      <c r="G7" s="36" t="s">
        <v>9</v>
      </c>
      <c r="H7" s="37" t="s">
        <v>8</v>
      </c>
    </row>
  </sheetData>
  <mergeCells count="9">
    <mergeCell ref="A2:B2"/>
    <mergeCell ref="H3:H4"/>
    <mergeCell ref="A3:B3"/>
    <mergeCell ref="C3:C4"/>
    <mergeCell ref="D3:D4"/>
    <mergeCell ref="E3:E4"/>
    <mergeCell ref="F3:F4"/>
    <mergeCell ref="G3:G4"/>
    <mergeCell ref="C1:H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ISPLATE -JED.RAČUN DP</vt:lpstr>
      <vt:lpstr>ISPLATA PRORAČUNSKIH SREDSTAVA</vt:lpstr>
      <vt:lpstr>UGOVORI O DJELU_AUTORSKI HONORI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Mirko Đurić</dc:creator>
  <cp:lastModifiedBy>Mirko Đurić</cp:lastModifiedBy>
  <dcterms:created xsi:type="dcterms:W3CDTF">2024-01-18T08:14:03Z</dcterms:created>
  <dcterms:modified xsi:type="dcterms:W3CDTF">2026-07-08T11:01:30Z</dcterms:modified>
</cp:coreProperties>
</file>